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B82C3B34-C55C-452B-A746-F1BAE95AE8F6}" xr6:coauthVersionLast="47" xr6:coauthVersionMax="47" xr10:uidLastSave="{00000000-0000-0000-0000-000000000000}"/>
  <bookViews>
    <workbookView xWindow="-120" yWindow="-120" windowWidth="19440" windowHeight="15000" xr2:uid="{00000000-000D-0000-FFFF-FFFF00000000}"/>
  </bookViews>
  <sheets>
    <sheet name="入力シート" sheetId="7" r:id="rId1"/>
    <sheet name="取込シート" sheetId="10" state="hidden" r:id="rId2"/>
    <sheet name="等級表" sheetId="2" state="hidden" r:id="rId3"/>
  </sheets>
  <definedNames>
    <definedName name="_xlnm.Print_Area" localSheetId="0">入力シート!$A$6:$AB$103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98" i="10" l="1"/>
  <c r="AC99" i="10"/>
  <c r="AC100" i="10"/>
  <c r="AC101" i="10"/>
  <c r="AC102" i="10"/>
  <c r="AC103" i="10"/>
  <c r="AC104" i="10"/>
  <c r="AC105" i="10"/>
  <c r="AC106" i="10"/>
  <c r="AC107" i="10"/>
  <c r="AC108" i="10"/>
  <c r="AC109" i="10"/>
  <c r="AC110" i="10"/>
  <c r="AC111" i="10"/>
  <c r="AC112" i="10"/>
  <c r="AC113" i="10"/>
  <c r="AC114" i="10"/>
  <c r="AC115" i="10"/>
  <c r="AC116" i="10"/>
  <c r="AC117" i="10"/>
  <c r="AC118" i="10"/>
  <c r="AC119" i="10"/>
  <c r="AC120" i="10"/>
  <c r="AC121" i="10"/>
  <c r="AC122" i="10"/>
  <c r="AC123" i="10"/>
  <c r="AC124" i="10"/>
  <c r="AC125" i="10"/>
  <c r="AC126" i="10"/>
  <c r="AC127" i="10"/>
  <c r="AC128" i="10"/>
  <c r="AC129" i="10"/>
  <c r="AC130" i="10"/>
  <c r="AC131" i="10"/>
  <c r="AC132" i="10"/>
  <c r="AC133" i="10"/>
  <c r="AC134" i="10"/>
  <c r="AC135" i="10"/>
  <c r="AC136" i="10"/>
  <c r="AC137" i="10"/>
  <c r="AC138" i="10"/>
  <c r="AC139" i="10"/>
  <c r="AC140" i="10"/>
  <c r="AC141" i="10"/>
  <c r="AC142" i="10"/>
  <c r="AC143" i="10"/>
  <c r="AC144" i="10"/>
  <c r="AC145" i="10"/>
  <c r="AC146" i="10"/>
  <c r="AC147" i="10"/>
  <c r="AC148" i="10"/>
  <c r="AC149" i="10"/>
  <c r="AC150" i="10"/>
  <c r="AC151" i="10"/>
  <c r="AC152" i="10"/>
  <c r="AC153" i="10"/>
  <c r="AC154" i="10"/>
  <c r="AC155" i="10"/>
  <c r="AC156" i="10"/>
  <c r="AC157" i="10"/>
  <c r="AC158" i="10"/>
  <c r="AC159" i="10"/>
  <c r="AC160" i="10"/>
  <c r="AC161" i="10"/>
  <c r="AC162" i="10"/>
  <c r="AC163" i="10"/>
  <c r="AC164" i="10"/>
  <c r="AC165" i="10"/>
  <c r="AC166" i="10"/>
  <c r="AC167" i="10"/>
  <c r="AC168" i="10"/>
  <c r="AC169" i="10"/>
  <c r="AC170" i="10"/>
  <c r="AC171" i="10"/>
  <c r="AC172" i="10"/>
  <c r="AC173" i="10"/>
  <c r="AC174" i="10"/>
  <c r="AC175" i="10"/>
  <c r="AC176" i="10"/>
  <c r="AC177" i="10"/>
  <c r="AC178" i="10"/>
  <c r="AC179" i="10"/>
  <c r="AC180" i="10"/>
  <c r="AC181" i="10"/>
  <c r="AC182" i="10"/>
  <c r="AC183" i="10"/>
  <c r="AC184" i="10"/>
  <c r="AC185" i="10"/>
  <c r="AC186" i="10"/>
  <c r="AC187" i="10"/>
  <c r="AC188" i="10"/>
  <c r="AC189" i="10"/>
  <c r="AC190" i="10"/>
  <c r="AC191" i="10"/>
  <c r="AC192" i="10"/>
  <c r="AC193" i="10"/>
  <c r="AC194" i="10"/>
  <c r="AC195" i="10"/>
  <c r="AC196" i="10"/>
  <c r="AC197" i="10"/>
  <c r="AC198" i="10"/>
  <c r="AC199" i="10"/>
  <c r="AC200" i="10"/>
  <c r="AC201" i="10"/>
  <c r="AC202" i="10"/>
  <c r="AC203" i="10"/>
  <c r="AC204" i="10"/>
  <c r="AC205" i="10"/>
  <c r="AC206" i="10"/>
  <c r="AC207" i="10"/>
  <c r="AC208" i="10"/>
  <c r="AC209" i="10"/>
  <c r="AC210" i="10"/>
  <c r="AC211" i="10"/>
  <c r="AC212" i="10"/>
  <c r="AC213" i="10"/>
  <c r="AC214" i="10"/>
  <c r="AC215" i="10"/>
  <c r="AC216" i="10"/>
  <c r="AC217" i="10"/>
  <c r="AC218" i="10"/>
  <c r="AC219" i="10"/>
  <c r="AC220" i="10"/>
  <c r="AC221" i="10"/>
  <c r="AC222" i="10"/>
  <c r="AC223" i="10"/>
  <c r="AC224" i="10"/>
  <c r="AC225" i="10"/>
  <c r="AC226" i="10"/>
  <c r="AC227" i="10"/>
  <c r="AC228" i="10"/>
  <c r="AC229" i="10"/>
  <c r="AC230" i="10"/>
  <c r="AC231" i="10"/>
  <c r="AC232" i="10"/>
  <c r="AC233" i="10"/>
  <c r="AC234" i="10"/>
  <c r="AC235" i="10"/>
  <c r="AC236" i="10"/>
  <c r="AC237" i="10"/>
  <c r="AC238" i="10"/>
  <c r="AC239" i="10"/>
  <c r="AC240" i="10"/>
  <c r="AC241" i="10"/>
  <c r="AC242" i="10"/>
  <c r="AC243" i="10"/>
  <c r="AC244" i="10"/>
  <c r="AC245" i="10"/>
  <c r="AC246" i="10"/>
  <c r="AC247" i="10"/>
  <c r="AC248" i="10"/>
  <c r="AC249" i="10"/>
  <c r="AC250" i="10"/>
  <c r="AC251" i="10"/>
  <c r="AC252" i="10"/>
  <c r="AC253" i="10"/>
  <c r="AC254" i="10"/>
  <c r="AC255" i="10"/>
  <c r="AC256" i="10"/>
  <c r="AC257" i="10"/>
  <c r="AC258" i="10"/>
  <c r="AC259" i="10"/>
  <c r="AC260" i="10"/>
  <c r="AC261" i="10"/>
  <c r="AC262" i="10"/>
  <c r="AC263" i="10"/>
  <c r="AC264" i="10"/>
  <c r="AC265" i="10"/>
  <c r="AC266" i="10"/>
  <c r="AC267" i="10"/>
  <c r="AC268" i="10"/>
  <c r="AC269" i="10"/>
  <c r="AC270" i="10"/>
  <c r="AC271" i="10"/>
  <c r="AC272" i="10"/>
  <c r="AC273" i="10"/>
  <c r="AC274" i="10"/>
  <c r="AC275" i="10"/>
  <c r="AC276" i="10"/>
  <c r="AC277" i="10"/>
  <c r="AC278" i="10"/>
  <c r="AC279" i="10"/>
  <c r="AC280" i="10"/>
  <c r="AC281" i="10"/>
  <c r="AC282" i="10"/>
  <c r="AC283" i="10"/>
  <c r="AC284" i="10"/>
  <c r="AC285" i="10"/>
  <c r="AC286" i="10"/>
  <c r="AC287" i="10"/>
  <c r="AC288" i="10"/>
  <c r="AC289" i="10"/>
  <c r="AC290" i="10"/>
  <c r="AC291" i="10"/>
  <c r="AC292" i="10"/>
  <c r="AC293" i="10"/>
  <c r="AC294" i="10"/>
  <c r="AC295" i="10"/>
  <c r="AC296" i="10"/>
  <c r="AC297" i="10"/>
  <c r="AC298" i="10"/>
  <c r="AC299" i="10"/>
  <c r="AC300" i="10"/>
  <c r="AC301" i="10"/>
  <c r="AC302" i="10"/>
  <c r="AC303" i="10"/>
  <c r="AC304" i="10"/>
  <c r="AC305" i="10"/>
  <c r="AC306" i="10"/>
  <c r="AC307" i="10"/>
  <c r="AC308" i="10"/>
  <c r="AC309" i="10"/>
  <c r="AC310" i="10"/>
  <c r="AC311" i="10"/>
  <c r="AC312" i="10"/>
  <c r="AC313" i="10"/>
  <c r="AC314" i="10"/>
  <c r="AC315" i="10"/>
  <c r="AC316" i="10"/>
  <c r="AC317" i="10"/>
  <c r="AC318" i="10"/>
  <c r="AC319" i="10"/>
  <c r="AC320" i="10"/>
  <c r="AC321" i="10"/>
  <c r="AC322" i="10"/>
  <c r="AC323" i="10"/>
  <c r="AC324" i="10"/>
  <c r="AC325" i="10"/>
  <c r="AC326" i="10"/>
  <c r="AC327" i="10"/>
  <c r="AC328" i="10"/>
  <c r="AC329" i="10"/>
  <c r="AC330" i="10"/>
  <c r="AC331" i="10"/>
  <c r="AC332" i="10"/>
  <c r="AC333" i="10"/>
  <c r="AC334" i="10"/>
  <c r="AC335" i="10"/>
  <c r="AC336" i="10"/>
  <c r="AC337" i="10"/>
  <c r="AC338" i="10"/>
  <c r="AC339" i="10"/>
  <c r="AC340" i="10"/>
  <c r="AC341" i="10"/>
  <c r="AC342" i="10"/>
  <c r="AC343" i="10"/>
  <c r="AC344" i="10"/>
  <c r="AC345" i="10"/>
  <c r="AC346" i="10"/>
  <c r="AC347" i="10"/>
  <c r="AC348" i="10"/>
  <c r="AC349" i="10"/>
  <c r="AC350" i="10"/>
  <c r="AC351" i="10"/>
  <c r="AC352" i="10"/>
  <c r="AC353" i="10"/>
  <c r="AC354" i="10"/>
  <c r="AC355" i="10"/>
  <c r="AC356" i="10"/>
  <c r="AC357" i="10"/>
  <c r="AC358" i="10"/>
  <c r="AC359" i="10"/>
  <c r="AC360" i="10"/>
  <c r="AC361" i="10"/>
  <c r="AC362" i="10"/>
  <c r="AC363" i="10"/>
  <c r="AC364" i="10"/>
  <c r="AC365" i="10"/>
  <c r="AC366" i="10"/>
  <c r="AC367" i="10"/>
  <c r="AC368" i="10"/>
  <c r="AC369" i="10"/>
  <c r="AC370" i="10"/>
  <c r="AC371" i="10"/>
  <c r="AC372" i="10"/>
  <c r="AC373" i="10"/>
  <c r="AC374" i="10"/>
  <c r="AC375" i="10"/>
  <c r="AC376" i="10"/>
  <c r="AC377" i="10"/>
  <c r="AC378" i="10"/>
  <c r="AC379" i="10"/>
  <c r="AC380" i="10"/>
  <c r="AC381" i="10"/>
  <c r="AC382" i="10"/>
  <c r="AC383" i="10"/>
  <c r="AC384" i="10"/>
  <c r="AC385" i="10"/>
  <c r="AC386" i="10"/>
  <c r="AC387" i="10"/>
  <c r="AC388" i="10"/>
  <c r="AC389" i="10"/>
  <c r="AC390" i="10"/>
  <c r="AC391" i="10"/>
  <c r="AC392" i="10"/>
  <c r="AC393" i="10"/>
  <c r="AC394" i="10"/>
  <c r="AC395" i="10"/>
  <c r="AC396" i="10"/>
  <c r="AC397" i="10"/>
  <c r="AC398" i="10"/>
  <c r="AC399" i="10"/>
  <c r="AC400" i="10"/>
  <c r="AC401" i="10"/>
  <c r="AC402" i="10"/>
  <c r="AC403" i="10"/>
  <c r="AC404" i="10"/>
  <c r="AC405" i="10"/>
  <c r="AC406" i="10"/>
  <c r="AC407" i="10"/>
  <c r="AC408" i="10"/>
  <c r="AC409" i="10"/>
  <c r="AC410" i="10"/>
  <c r="AC411" i="10"/>
  <c r="AC412" i="10"/>
  <c r="AC413" i="10"/>
  <c r="AC414" i="10"/>
  <c r="AC415" i="10"/>
  <c r="AC416" i="10"/>
  <c r="AC417" i="10"/>
  <c r="AC418" i="10"/>
  <c r="AC419" i="10"/>
  <c r="AC420" i="10"/>
  <c r="AC421" i="10"/>
  <c r="AC422" i="10"/>
  <c r="AC423" i="10"/>
  <c r="AC424" i="10"/>
  <c r="AC425" i="10"/>
  <c r="AC426" i="10"/>
  <c r="AC427" i="10"/>
  <c r="AC428" i="10"/>
  <c r="AC429" i="10"/>
  <c r="AC430" i="10"/>
  <c r="AC431" i="10"/>
  <c r="AC432" i="10"/>
  <c r="AC433" i="10"/>
  <c r="AC434" i="10"/>
  <c r="AC435" i="10"/>
  <c r="AC436" i="10"/>
  <c r="AC437" i="10"/>
  <c r="AC438" i="10"/>
  <c r="AC439" i="10"/>
  <c r="AC440" i="10"/>
  <c r="AC441" i="10"/>
  <c r="AC442" i="10"/>
  <c r="AC443" i="10"/>
  <c r="AC444" i="10"/>
  <c r="AC445" i="10"/>
  <c r="AC446" i="10"/>
  <c r="AC447" i="10"/>
  <c r="AC448" i="10"/>
  <c r="AC449" i="10"/>
  <c r="AC450" i="10"/>
  <c r="AC451" i="10"/>
  <c r="AC452" i="10"/>
  <c r="AC453" i="10"/>
  <c r="AC454" i="10"/>
  <c r="AC455" i="10"/>
  <c r="AC456" i="10"/>
  <c r="AC457" i="10"/>
  <c r="AC458" i="10"/>
  <c r="AC459" i="10"/>
  <c r="AC460" i="10"/>
  <c r="AC461" i="10"/>
  <c r="AC462" i="10"/>
  <c r="AC463" i="10"/>
  <c r="AC464" i="10"/>
  <c r="AC465" i="10"/>
  <c r="AC466" i="10"/>
  <c r="AC467" i="10"/>
  <c r="AC468" i="10"/>
  <c r="AC469" i="10"/>
  <c r="AC470" i="10"/>
  <c r="AC471" i="10"/>
  <c r="AC472" i="10"/>
  <c r="AC473" i="10"/>
  <c r="AC474" i="10"/>
  <c r="AC475" i="10"/>
  <c r="AC476" i="10"/>
  <c r="AC477" i="10"/>
  <c r="AC478" i="10"/>
  <c r="AC479" i="10"/>
  <c r="AC480" i="10"/>
  <c r="AC481" i="10"/>
  <c r="AC482" i="10"/>
  <c r="AC483" i="10"/>
  <c r="AC484" i="10"/>
  <c r="AC485" i="10"/>
  <c r="AC486" i="10"/>
  <c r="AC487" i="10"/>
  <c r="AC488" i="10"/>
  <c r="AC489" i="10"/>
  <c r="AC490" i="10"/>
  <c r="AC491" i="10"/>
  <c r="AB98" i="10"/>
  <c r="AB99" i="10"/>
  <c r="AB100" i="10"/>
  <c r="AB101" i="10"/>
  <c r="AB102" i="10"/>
  <c r="AB103" i="10"/>
  <c r="AB104" i="10"/>
  <c r="AB105" i="10"/>
  <c r="AB106" i="10"/>
  <c r="AB107" i="10"/>
  <c r="AB108" i="10"/>
  <c r="AB109" i="10"/>
  <c r="AB110" i="10"/>
  <c r="AB111" i="10"/>
  <c r="AB112" i="10"/>
  <c r="AB113" i="10"/>
  <c r="AB114" i="10"/>
  <c r="AB115" i="10"/>
  <c r="AB116" i="10"/>
  <c r="AB117" i="10"/>
  <c r="AB118" i="10"/>
  <c r="AB119" i="10"/>
  <c r="AB120" i="10"/>
  <c r="AB121" i="10"/>
  <c r="AB122" i="10"/>
  <c r="AB123" i="10"/>
  <c r="AB124" i="10"/>
  <c r="AB125" i="10"/>
  <c r="AB126" i="10"/>
  <c r="AB127" i="10"/>
  <c r="AB128" i="10"/>
  <c r="AB129" i="10"/>
  <c r="AB130" i="10"/>
  <c r="AB131" i="10"/>
  <c r="AB132" i="10"/>
  <c r="AB133" i="10"/>
  <c r="AB134" i="10"/>
  <c r="AB135" i="10"/>
  <c r="AB136" i="10"/>
  <c r="AB137" i="10"/>
  <c r="AB138" i="10"/>
  <c r="AB139" i="10"/>
  <c r="AB140" i="10"/>
  <c r="AB141" i="10"/>
  <c r="AB142" i="10"/>
  <c r="AB143" i="10"/>
  <c r="AB144" i="10"/>
  <c r="AB145" i="10"/>
  <c r="AB146" i="10"/>
  <c r="AB147" i="10"/>
  <c r="AB148" i="10"/>
  <c r="AB149" i="10"/>
  <c r="AB150" i="10"/>
  <c r="AB151" i="10"/>
  <c r="AB152" i="10"/>
  <c r="AB153" i="10"/>
  <c r="AB154" i="10"/>
  <c r="AB155" i="10"/>
  <c r="AB156" i="10"/>
  <c r="AB157" i="10"/>
  <c r="AB158" i="10"/>
  <c r="AB159" i="10"/>
  <c r="AB160" i="10"/>
  <c r="AB161" i="10"/>
  <c r="AB162" i="10"/>
  <c r="AB163" i="10"/>
  <c r="AB164" i="10"/>
  <c r="AB165" i="10"/>
  <c r="AB166" i="10"/>
  <c r="AB167" i="10"/>
  <c r="AB168" i="10"/>
  <c r="AB169" i="10"/>
  <c r="AB170" i="10"/>
  <c r="AB171" i="10"/>
  <c r="AB172" i="10"/>
  <c r="AB173" i="10"/>
  <c r="AB174" i="10"/>
  <c r="AB175" i="10"/>
  <c r="AB176" i="10"/>
  <c r="AB177" i="10"/>
  <c r="AB178" i="10"/>
  <c r="AB179" i="10"/>
  <c r="AB180" i="10"/>
  <c r="AB181" i="10"/>
  <c r="AB182" i="10"/>
  <c r="AB183" i="10"/>
  <c r="AB184" i="10"/>
  <c r="AB185" i="10"/>
  <c r="AB186" i="10"/>
  <c r="AB187" i="10"/>
  <c r="AB188" i="10"/>
  <c r="AB189" i="10"/>
  <c r="AB190" i="10"/>
  <c r="AB191" i="10"/>
  <c r="AB192" i="10"/>
  <c r="AB193" i="10"/>
  <c r="AB194" i="10"/>
  <c r="AB195" i="10"/>
  <c r="AB196" i="10"/>
  <c r="AB197" i="10"/>
  <c r="AB198" i="10"/>
  <c r="AB199" i="10"/>
  <c r="AB200" i="10"/>
  <c r="AB201" i="10"/>
  <c r="AB202" i="10"/>
  <c r="AB203" i="10"/>
  <c r="AB204" i="10"/>
  <c r="AB205" i="10"/>
  <c r="AB206" i="10"/>
  <c r="AB207" i="10"/>
  <c r="AB208" i="10"/>
  <c r="AB209" i="10"/>
  <c r="AB210" i="10"/>
  <c r="AB211" i="10"/>
  <c r="AB212" i="10"/>
  <c r="AB213" i="10"/>
  <c r="AB214" i="10"/>
  <c r="AB215" i="10"/>
  <c r="AB216" i="10"/>
  <c r="AB217" i="10"/>
  <c r="AB218" i="10"/>
  <c r="AB219" i="10"/>
  <c r="AB220" i="10"/>
  <c r="AB221" i="10"/>
  <c r="AB222" i="10"/>
  <c r="AB223" i="10"/>
  <c r="AB224" i="10"/>
  <c r="AB225" i="10"/>
  <c r="AB226" i="10"/>
  <c r="AB227" i="10"/>
  <c r="AB228" i="10"/>
  <c r="AB229" i="10"/>
  <c r="AB230" i="10"/>
  <c r="AB231" i="10"/>
  <c r="AB232" i="10"/>
  <c r="AB233" i="10"/>
  <c r="AB234" i="10"/>
  <c r="AB235" i="10"/>
  <c r="AB236" i="10"/>
  <c r="AB237" i="10"/>
  <c r="AB238" i="10"/>
  <c r="AB239" i="10"/>
  <c r="AB240" i="10"/>
  <c r="AB241" i="10"/>
  <c r="AB242" i="10"/>
  <c r="AB243" i="10"/>
  <c r="AB244" i="10"/>
  <c r="AB245" i="10"/>
  <c r="AB246" i="10"/>
  <c r="AB247" i="10"/>
  <c r="AB248" i="10"/>
  <c r="AB249" i="10"/>
  <c r="AB250" i="10"/>
  <c r="AB251" i="10"/>
  <c r="AB252" i="10"/>
  <c r="AB253" i="10"/>
  <c r="AB254" i="10"/>
  <c r="AB255" i="10"/>
  <c r="AB256" i="10"/>
  <c r="AB257" i="10"/>
  <c r="AB258" i="10"/>
  <c r="AB259" i="10"/>
  <c r="AB260" i="10"/>
  <c r="AB261" i="10"/>
  <c r="AB262" i="10"/>
  <c r="AB263" i="10"/>
  <c r="AB264" i="10"/>
  <c r="AB265" i="10"/>
  <c r="AB266" i="10"/>
  <c r="AB267" i="10"/>
  <c r="AB268" i="10"/>
  <c r="AB269" i="10"/>
  <c r="AB270" i="10"/>
  <c r="AB271" i="10"/>
  <c r="AB272" i="10"/>
  <c r="AB273" i="10"/>
  <c r="AB274" i="10"/>
  <c r="AB275" i="10"/>
  <c r="AB276" i="10"/>
  <c r="AB277" i="10"/>
  <c r="AB278" i="10"/>
  <c r="AB279" i="10"/>
  <c r="AB280" i="10"/>
  <c r="AB281" i="10"/>
  <c r="AB282" i="10"/>
  <c r="AB283" i="10"/>
  <c r="AB284" i="10"/>
  <c r="AB285" i="10"/>
  <c r="AB286" i="10"/>
  <c r="AB287" i="10"/>
  <c r="AB288" i="10"/>
  <c r="AB289" i="10"/>
  <c r="AB290" i="10"/>
  <c r="AB291" i="10"/>
  <c r="AB292" i="10"/>
  <c r="AB293" i="10"/>
  <c r="AB294" i="10"/>
  <c r="AB295" i="10"/>
  <c r="AB296" i="10"/>
  <c r="AB297" i="10"/>
  <c r="AB298" i="10"/>
  <c r="AB299" i="10"/>
  <c r="AB300" i="10"/>
  <c r="AB301" i="10"/>
  <c r="AB302" i="10"/>
  <c r="AB303" i="10"/>
  <c r="AB304" i="10"/>
  <c r="AB305" i="10"/>
  <c r="AB306" i="10"/>
  <c r="AB307" i="10"/>
  <c r="AB308" i="10"/>
  <c r="AB309" i="10"/>
  <c r="AB310" i="10"/>
  <c r="AB311" i="10"/>
  <c r="AB312" i="10"/>
  <c r="AB313" i="10"/>
  <c r="AB314" i="10"/>
  <c r="AB315" i="10"/>
  <c r="AB316" i="10"/>
  <c r="AB317" i="10"/>
  <c r="AB318" i="10"/>
  <c r="AB319" i="10"/>
  <c r="AB320" i="10"/>
  <c r="AB321" i="10"/>
  <c r="AB322" i="10"/>
  <c r="AB323" i="10"/>
  <c r="AB324" i="10"/>
  <c r="AB325" i="10"/>
  <c r="AB326" i="10"/>
  <c r="AB327" i="10"/>
  <c r="AB328" i="10"/>
  <c r="AB329" i="10"/>
  <c r="AB330" i="10"/>
  <c r="AB331" i="10"/>
  <c r="AB332" i="10"/>
  <c r="AB333" i="10"/>
  <c r="AB334" i="10"/>
  <c r="AB335" i="10"/>
  <c r="AB336" i="10"/>
  <c r="AB337" i="10"/>
  <c r="AB338" i="10"/>
  <c r="AB339" i="10"/>
  <c r="AB340" i="10"/>
  <c r="AB341" i="10"/>
  <c r="AB342" i="10"/>
  <c r="AB343" i="10"/>
  <c r="AB344" i="10"/>
  <c r="AB345" i="10"/>
  <c r="AB346" i="10"/>
  <c r="AB347" i="10"/>
  <c r="AB348" i="10"/>
  <c r="AB349" i="10"/>
  <c r="AB350" i="10"/>
  <c r="AB351" i="10"/>
  <c r="AB352" i="10"/>
  <c r="AB353" i="10"/>
  <c r="AB354" i="10"/>
  <c r="AB355" i="10"/>
  <c r="AB356" i="10"/>
  <c r="AB357" i="10"/>
  <c r="AB358" i="10"/>
  <c r="AB359" i="10"/>
  <c r="AB360" i="10"/>
  <c r="AB361" i="10"/>
  <c r="AB362" i="10"/>
  <c r="AB363" i="10"/>
  <c r="AB364" i="10"/>
  <c r="AB365" i="10"/>
  <c r="AB366" i="10"/>
  <c r="AB367" i="10"/>
  <c r="AB368" i="10"/>
  <c r="AB369" i="10"/>
  <c r="AB370" i="10"/>
  <c r="AB371" i="10"/>
  <c r="AB372" i="10"/>
  <c r="AB373" i="10"/>
  <c r="AB374" i="10"/>
  <c r="AB375" i="10"/>
  <c r="AB376" i="10"/>
  <c r="AB377" i="10"/>
  <c r="AB378" i="10"/>
  <c r="AB379" i="10"/>
  <c r="AB380" i="10"/>
  <c r="AB381" i="10"/>
  <c r="AB382" i="10"/>
  <c r="AB383" i="10"/>
  <c r="AB384" i="10"/>
  <c r="AB385" i="10"/>
  <c r="AB386" i="10"/>
  <c r="AB387" i="10"/>
  <c r="AB388" i="10"/>
  <c r="AB389" i="10"/>
  <c r="AB390" i="10"/>
  <c r="AB391" i="10"/>
  <c r="AB392" i="10"/>
  <c r="AB393" i="10"/>
  <c r="AB394" i="10"/>
  <c r="AB395" i="10"/>
  <c r="AB396" i="10"/>
  <c r="AB397" i="10"/>
  <c r="AB398" i="10"/>
  <c r="AB399" i="10"/>
  <c r="AB400" i="10"/>
  <c r="AB401" i="10"/>
  <c r="AB402" i="10"/>
  <c r="AB403" i="10"/>
  <c r="AB404" i="10"/>
  <c r="AB405" i="10"/>
  <c r="AB406" i="10"/>
  <c r="AB407" i="10"/>
  <c r="AB408" i="10"/>
  <c r="AB409" i="10"/>
  <c r="AB410" i="10"/>
  <c r="AB411" i="10"/>
  <c r="AB412" i="10"/>
  <c r="AB413" i="10"/>
  <c r="AB414" i="10"/>
  <c r="AB415" i="10"/>
  <c r="AB416" i="10"/>
  <c r="AB417" i="10"/>
  <c r="AB418" i="10"/>
  <c r="AB419" i="10"/>
  <c r="AB420" i="10"/>
  <c r="AB421" i="10"/>
  <c r="AB422" i="10"/>
  <c r="AB423" i="10"/>
  <c r="AB424" i="10"/>
  <c r="AB425" i="10"/>
  <c r="AB426" i="10"/>
  <c r="AB427" i="10"/>
  <c r="AB428" i="10"/>
  <c r="AB429" i="10"/>
  <c r="AB430" i="10"/>
  <c r="AB431" i="10"/>
  <c r="AB432" i="10"/>
  <c r="AB433" i="10"/>
  <c r="AB434" i="10"/>
  <c r="AB435" i="10"/>
  <c r="AB436" i="10"/>
  <c r="AB437" i="10"/>
  <c r="AB438" i="10"/>
  <c r="AB439" i="10"/>
  <c r="AB440" i="10"/>
  <c r="AB441" i="10"/>
  <c r="AB442" i="10"/>
  <c r="AB443" i="10"/>
  <c r="AB444" i="10"/>
  <c r="AB445" i="10"/>
  <c r="AB446" i="10"/>
  <c r="AB447" i="10"/>
  <c r="AB448" i="10"/>
  <c r="AB449" i="10"/>
  <c r="AB450" i="10"/>
  <c r="AB451" i="10"/>
  <c r="AB452" i="10"/>
  <c r="AB453" i="10"/>
  <c r="AB454" i="10"/>
  <c r="AB455" i="10"/>
  <c r="AB456" i="10"/>
  <c r="AB457" i="10"/>
  <c r="AB458" i="10"/>
  <c r="AB459" i="10"/>
  <c r="AB460" i="10"/>
  <c r="AB461" i="10"/>
  <c r="AB462" i="10"/>
  <c r="AB463" i="10"/>
  <c r="AB464" i="10"/>
  <c r="AB465" i="10"/>
  <c r="AB466" i="10"/>
  <c r="AB467" i="10"/>
  <c r="AB468" i="10"/>
  <c r="AB469" i="10"/>
  <c r="AB470" i="10"/>
  <c r="AB471" i="10"/>
  <c r="AB472" i="10"/>
  <c r="AB473" i="10"/>
  <c r="AB474" i="10"/>
  <c r="AB475" i="10"/>
  <c r="AB476" i="10"/>
  <c r="AB477" i="10"/>
  <c r="AB478" i="10"/>
  <c r="AB479" i="10"/>
  <c r="AB480" i="10"/>
  <c r="AB481" i="10"/>
  <c r="AB482" i="10"/>
  <c r="AB483" i="10"/>
  <c r="AB484" i="10"/>
  <c r="AB485" i="10"/>
  <c r="AB486" i="10"/>
  <c r="AB487" i="10"/>
  <c r="AB488" i="10"/>
  <c r="AB489" i="10"/>
  <c r="AB490" i="10"/>
  <c r="AB491"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54" i="10"/>
  <c r="AA155" i="10"/>
  <c r="AA156" i="10"/>
  <c r="AA157" i="10"/>
  <c r="AA158" i="10"/>
  <c r="AA159" i="10"/>
  <c r="AA160" i="10"/>
  <c r="AA161" i="10"/>
  <c r="AA162" i="10"/>
  <c r="AA163" i="10"/>
  <c r="AA164" i="10"/>
  <c r="AA165" i="10"/>
  <c r="AA166" i="10"/>
  <c r="AA167" i="10"/>
  <c r="AA168" i="10"/>
  <c r="AA169" i="10"/>
  <c r="AA170" i="10"/>
  <c r="AA171" i="10"/>
  <c r="AA172" i="10"/>
  <c r="AA173" i="10"/>
  <c r="AA174" i="10"/>
  <c r="AA175" i="10"/>
  <c r="AA176" i="10"/>
  <c r="AA177" i="10"/>
  <c r="AA178" i="10"/>
  <c r="AA179" i="10"/>
  <c r="AA180" i="10"/>
  <c r="AA181" i="10"/>
  <c r="AA182" i="10"/>
  <c r="AA183" i="10"/>
  <c r="AA184" i="10"/>
  <c r="AA185" i="10"/>
  <c r="AA186" i="10"/>
  <c r="AA187" i="10"/>
  <c r="AA188" i="10"/>
  <c r="AA189" i="10"/>
  <c r="AA190" i="10"/>
  <c r="AA191" i="10"/>
  <c r="AA192" i="10"/>
  <c r="AA193" i="10"/>
  <c r="AA194" i="10"/>
  <c r="AA195" i="10"/>
  <c r="AA196" i="10"/>
  <c r="AA197" i="10"/>
  <c r="AA198" i="10"/>
  <c r="AA199" i="10"/>
  <c r="AA200" i="10"/>
  <c r="AA201" i="10"/>
  <c r="AA202" i="10"/>
  <c r="AA203" i="10"/>
  <c r="AA204" i="10"/>
  <c r="AA205" i="10"/>
  <c r="AA206" i="10"/>
  <c r="AA207" i="10"/>
  <c r="AA208" i="10"/>
  <c r="AA209" i="10"/>
  <c r="AA210" i="10"/>
  <c r="AA211" i="10"/>
  <c r="AA212" i="10"/>
  <c r="AA213" i="10"/>
  <c r="AA214" i="10"/>
  <c r="AA215" i="10"/>
  <c r="AA216" i="10"/>
  <c r="AA217" i="10"/>
  <c r="AA218" i="10"/>
  <c r="AA219" i="10"/>
  <c r="AA220" i="10"/>
  <c r="AA221" i="10"/>
  <c r="AA222" i="10"/>
  <c r="AA223" i="10"/>
  <c r="AA224" i="10"/>
  <c r="AA225" i="10"/>
  <c r="AA226" i="10"/>
  <c r="AA227" i="10"/>
  <c r="AA228" i="10"/>
  <c r="AA229" i="10"/>
  <c r="AA230" i="10"/>
  <c r="AA231" i="10"/>
  <c r="AA232" i="10"/>
  <c r="AA233" i="10"/>
  <c r="AA234" i="10"/>
  <c r="AA235" i="10"/>
  <c r="AA236" i="10"/>
  <c r="AA237" i="10"/>
  <c r="AA238" i="10"/>
  <c r="AA239" i="10"/>
  <c r="AA240" i="10"/>
  <c r="AA241" i="10"/>
  <c r="AA242" i="10"/>
  <c r="AA243" i="10"/>
  <c r="AA244" i="10"/>
  <c r="AA245" i="10"/>
  <c r="AA246" i="10"/>
  <c r="AA247" i="10"/>
  <c r="AA248" i="10"/>
  <c r="AA249" i="10"/>
  <c r="AA250" i="10"/>
  <c r="AA251" i="10"/>
  <c r="AA252" i="10"/>
  <c r="AA253" i="10"/>
  <c r="AA254" i="10"/>
  <c r="AA255" i="10"/>
  <c r="AA256" i="10"/>
  <c r="AA257" i="10"/>
  <c r="AA258" i="10"/>
  <c r="AA259" i="10"/>
  <c r="AA260" i="10"/>
  <c r="AA261" i="10"/>
  <c r="AA262" i="10"/>
  <c r="AA263" i="10"/>
  <c r="AA264" i="10"/>
  <c r="AA265" i="10"/>
  <c r="AA266" i="10"/>
  <c r="AA267" i="10"/>
  <c r="AA268" i="10"/>
  <c r="AA269" i="10"/>
  <c r="AA270" i="10"/>
  <c r="AA271" i="10"/>
  <c r="AA272" i="10"/>
  <c r="AA273" i="10"/>
  <c r="AA274" i="10"/>
  <c r="AA275" i="10"/>
  <c r="AA276" i="10"/>
  <c r="AA277" i="10"/>
  <c r="AA278" i="10"/>
  <c r="AA279" i="10"/>
  <c r="AA280" i="10"/>
  <c r="AA281" i="10"/>
  <c r="AA282" i="10"/>
  <c r="AA283" i="10"/>
  <c r="AA284" i="10"/>
  <c r="AA285" i="10"/>
  <c r="AA286" i="10"/>
  <c r="AA287" i="10"/>
  <c r="AA288" i="10"/>
  <c r="AA289" i="10"/>
  <c r="AA290" i="10"/>
  <c r="AA291" i="10"/>
  <c r="AA292" i="10"/>
  <c r="AA293" i="10"/>
  <c r="AA294" i="10"/>
  <c r="AA295" i="10"/>
  <c r="AA296" i="10"/>
  <c r="AA297" i="10"/>
  <c r="AA298" i="10"/>
  <c r="AA299" i="10"/>
  <c r="AA300" i="10"/>
  <c r="AA301" i="10"/>
  <c r="AA302" i="10"/>
  <c r="AA303" i="10"/>
  <c r="AA304" i="10"/>
  <c r="AA305" i="10"/>
  <c r="AA306" i="10"/>
  <c r="AA307" i="10"/>
  <c r="AA308" i="10"/>
  <c r="AA309" i="10"/>
  <c r="AA310" i="10"/>
  <c r="AA311" i="10"/>
  <c r="AA312" i="10"/>
  <c r="AA313" i="10"/>
  <c r="AA314" i="10"/>
  <c r="AA315" i="10"/>
  <c r="AA316" i="10"/>
  <c r="AA317" i="10"/>
  <c r="AA318" i="10"/>
  <c r="AA319" i="10"/>
  <c r="AA320" i="10"/>
  <c r="AA321" i="10"/>
  <c r="AA322" i="10"/>
  <c r="AA323" i="10"/>
  <c r="AA324" i="10"/>
  <c r="AA325" i="10"/>
  <c r="AA326" i="10"/>
  <c r="AA327" i="10"/>
  <c r="AA328" i="10"/>
  <c r="AA329" i="10"/>
  <c r="AA330" i="10"/>
  <c r="AA331" i="10"/>
  <c r="AA332" i="10"/>
  <c r="AA333" i="10"/>
  <c r="AA334" i="10"/>
  <c r="AA335" i="10"/>
  <c r="AA336" i="10"/>
  <c r="AA337" i="10"/>
  <c r="AA338" i="10"/>
  <c r="AA339" i="10"/>
  <c r="AA340" i="10"/>
  <c r="AA341" i="10"/>
  <c r="AA342" i="10"/>
  <c r="AA343" i="10"/>
  <c r="AA344" i="10"/>
  <c r="AA345" i="10"/>
  <c r="AA346" i="10"/>
  <c r="AA347" i="10"/>
  <c r="AA348" i="10"/>
  <c r="AA349" i="10"/>
  <c r="AA350" i="10"/>
  <c r="AA351" i="10"/>
  <c r="AA352" i="10"/>
  <c r="AA353" i="10"/>
  <c r="AA354" i="10"/>
  <c r="AA355" i="10"/>
  <c r="AA356" i="10"/>
  <c r="AA357" i="10"/>
  <c r="AA358" i="10"/>
  <c r="AA359" i="10"/>
  <c r="AA360" i="10"/>
  <c r="AA361" i="10"/>
  <c r="AA362" i="10"/>
  <c r="AA363" i="10"/>
  <c r="AA364" i="10"/>
  <c r="AA365" i="10"/>
  <c r="AA366" i="10"/>
  <c r="AA367" i="10"/>
  <c r="AA368" i="10"/>
  <c r="AA369" i="10"/>
  <c r="AA370" i="10"/>
  <c r="AA371" i="10"/>
  <c r="AA372" i="10"/>
  <c r="AA373" i="10"/>
  <c r="AA374" i="10"/>
  <c r="AA375" i="10"/>
  <c r="AA376" i="10"/>
  <c r="AA377" i="10"/>
  <c r="AA378" i="10"/>
  <c r="AA379" i="10"/>
  <c r="AA380" i="10"/>
  <c r="AA381" i="10"/>
  <c r="AA382" i="10"/>
  <c r="AA383" i="10"/>
  <c r="AA384" i="10"/>
  <c r="AA385" i="10"/>
  <c r="AA386" i="10"/>
  <c r="AA387" i="10"/>
  <c r="AA388" i="10"/>
  <c r="AA389" i="10"/>
  <c r="AA390" i="10"/>
  <c r="AA391" i="10"/>
  <c r="AA392" i="10"/>
  <c r="AA393" i="10"/>
  <c r="AA394" i="10"/>
  <c r="AA395" i="10"/>
  <c r="AA396" i="10"/>
  <c r="AA397" i="10"/>
  <c r="AA398" i="10"/>
  <c r="AA399" i="10"/>
  <c r="AA400" i="10"/>
  <c r="AA401" i="10"/>
  <c r="AA402" i="10"/>
  <c r="AA403" i="10"/>
  <c r="AA404" i="10"/>
  <c r="AA405" i="10"/>
  <c r="AA406" i="10"/>
  <c r="AA407" i="10"/>
  <c r="AA408" i="10"/>
  <c r="AA409" i="10"/>
  <c r="AA410" i="10"/>
  <c r="AA411" i="10"/>
  <c r="AA412" i="10"/>
  <c r="AA413" i="10"/>
  <c r="AA414" i="10"/>
  <c r="AA415" i="10"/>
  <c r="AA416" i="10"/>
  <c r="AA417" i="10"/>
  <c r="AA418" i="10"/>
  <c r="AA419" i="10"/>
  <c r="AA420" i="10"/>
  <c r="AA421" i="10"/>
  <c r="AA422" i="10"/>
  <c r="AA423" i="10"/>
  <c r="AA424" i="10"/>
  <c r="AA425" i="10"/>
  <c r="AA426" i="10"/>
  <c r="AA427" i="10"/>
  <c r="AA428" i="10"/>
  <c r="AA429" i="10"/>
  <c r="AA430" i="10"/>
  <c r="AA431" i="10"/>
  <c r="AA432" i="10"/>
  <c r="AA433" i="10"/>
  <c r="AA434" i="10"/>
  <c r="AA435" i="10"/>
  <c r="AA436" i="10"/>
  <c r="AA437" i="10"/>
  <c r="AA438" i="10"/>
  <c r="AA439" i="10"/>
  <c r="AA440" i="10"/>
  <c r="AA441" i="10"/>
  <c r="AA442" i="10"/>
  <c r="AA443" i="10"/>
  <c r="AA444" i="10"/>
  <c r="AA445" i="10"/>
  <c r="AA446" i="10"/>
  <c r="AA447" i="10"/>
  <c r="AA448" i="10"/>
  <c r="AA449" i="10"/>
  <c r="AA450" i="10"/>
  <c r="AA451" i="10"/>
  <c r="AA452" i="10"/>
  <c r="AA453" i="10"/>
  <c r="AA454" i="10"/>
  <c r="AA455" i="10"/>
  <c r="AA456" i="10"/>
  <c r="AA457" i="10"/>
  <c r="AA458" i="10"/>
  <c r="AA459" i="10"/>
  <c r="AA460" i="10"/>
  <c r="AA461" i="10"/>
  <c r="AA462" i="10"/>
  <c r="AA463" i="10"/>
  <c r="AA464" i="10"/>
  <c r="AA465" i="10"/>
  <c r="AA466" i="10"/>
  <c r="AA467" i="10"/>
  <c r="AA468" i="10"/>
  <c r="AA469" i="10"/>
  <c r="AA470" i="10"/>
  <c r="AA471" i="10"/>
  <c r="AA472" i="10"/>
  <c r="AA473" i="10"/>
  <c r="AA474" i="10"/>
  <c r="AA475" i="10"/>
  <c r="AA476" i="10"/>
  <c r="AA477" i="10"/>
  <c r="AA478" i="10"/>
  <c r="AA479" i="10"/>
  <c r="AA480" i="10"/>
  <c r="AA481" i="10"/>
  <c r="AA482" i="10"/>
  <c r="AA483" i="10"/>
  <c r="AA484" i="10"/>
  <c r="AA485" i="10"/>
  <c r="AA486" i="10"/>
  <c r="AA487" i="10"/>
  <c r="AA488" i="10"/>
  <c r="AA489" i="10"/>
  <c r="AA490" i="10"/>
  <c r="AA491" i="10"/>
  <c r="Z98" i="10"/>
  <c r="AF98" i="10" s="1"/>
  <c r="Z99" i="10"/>
  <c r="AF99" i="10" s="1"/>
  <c r="Z100" i="10"/>
  <c r="AF100" i="10" s="1"/>
  <c r="Z101" i="10"/>
  <c r="AF101" i="10" s="1"/>
  <c r="Z102" i="10"/>
  <c r="AF102" i="10" s="1"/>
  <c r="Z103" i="10"/>
  <c r="AF103" i="10" s="1"/>
  <c r="Z104" i="10"/>
  <c r="AF104" i="10" s="1"/>
  <c r="Z105" i="10"/>
  <c r="AF105" i="10" s="1"/>
  <c r="Z106" i="10"/>
  <c r="AF106" i="10" s="1"/>
  <c r="Z107" i="10"/>
  <c r="AF107" i="10" s="1"/>
  <c r="Z108" i="10"/>
  <c r="AF108" i="10" s="1"/>
  <c r="Z109" i="10"/>
  <c r="AF109" i="10" s="1"/>
  <c r="Z110" i="10"/>
  <c r="AF110" i="10" s="1"/>
  <c r="Z111" i="10"/>
  <c r="AF111" i="10" s="1"/>
  <c r="Z112" i="10"/>
  <c r="AF112" i="10" s="1"/>
  <c r="Z113" i="10"/>
  <c r="AF113" i="10" s="1"/>
  <c r="Z114" i="10"/>
  <c r="AF114" i="10" s="1"/>
  <c r="Z115" i="10"/>
  <c r="AF115" i="10" s="1"/>
  <c r="Z116" i="10"/>
  <c r="AF116" i="10" s="1"/>
  <c r="Z117" i="10"/>
  <c r="AF117" i="10" s="1"/>
  <c r="Z118" i="10"/>
  <c r="AF118" i="10" s="1"/>
  <c r="Z119" i="10"/>
  <c r="AF119" i="10" s="1"/>
  <c r="Z120" i="10"/>
  <c r="AF120" i="10" s="1"/>
  <c r="Z121" i="10"/>
  <c r="AF121" i="10" s="1"/>
  <c r="Z122" i="10"/>
  <c r="AF122" i="10" s="1"/>
  <c r="Z123" i="10"/>
  <c r="AF123" i="10" s="1"/>
  <c r="Z124" i="10"/>
  <c r="AF124" i="10" s="1"/>
  <c r="Z125" i="10"/>
  <c r="AF125" i="10" s="1"/>
  <c r="Z126" i="10"/>
  <c r="AF126" i="10" s="1"/>
  <c r="Z127" i="10"/>
  <c r="AF127" i="10" s="1"/>
  <c r="Z128" i="10"/>
  <c r="AF128" i="10" s="1"/>
  <c r="Z129" i="10"/>
  <c r="AF129" i="10" s="1"/>
  <c r="Z130" i="10"/>
  <c r="AF130" i="10" s="1"/>
  <c r="Z131" i="10"/>
  <c r="AF131" i="10" s="1"/>
  <c r="Z132" i="10"/>
  <c r="AF132" i="10" s="1"/>
  <c r="Z133" i="10"/>
  <c r="AF133" i="10" s="1"/>
  <c r="Z134" i="10"/>
  <c r="AF134" i="10" s="1"/>
  <c r="Z135" i="10"/>
  <c r="AF135" i="10" s="1"/>
  <c r="Z136" i="10"/>
  <c r="AF136" i="10" s="1"/>
  <c r="Z137" i="10"/>
  <c r="AF137" i="10" s="1"/>
  <c r="Z138" i="10"/>
  <c r="AF138" i="10" s="1"/>
  <c r="Z139" i="10"/>
  <c r="AF139" i="10" s="1"/>
  <c r="Z140" i="10"/>
  <c r="AF140" i="10" s="1"/>
  <c r="Z141" i="10"/>
  <c r="AF141" i="10" s="1"/>
  <c r="Z142" i="10"/>
  <c r="AF142" i="10" s="1"/>
  <c r="Z143" i="10"/>
  <c r="AF143" i="10" s="1"/>
  <c r="Z144" i="10"/>
  <c r="AF144" i="10" s="1"/>
  <c r="Z145" i="10"/>
  <c r="AF145" i="10" s="1"/>
  <c r="Z146" i="10"/>
  <c r="AF146" i="10" s="1"/>
  <c r="Z147" i="10"/>
  <c r="AF147" i="10" s="1"/>
  <c r="Z148" i="10"/>
  <c r="AF148" i="10" s="1"/>
  <c r="Z149" i="10"/>
  <c r="AF149" i="10" s="1"/>
  <c r="Z150" i="10"/>
  <c r="AF150" i="10" s="1"/>
  <c r="Z151" i="10"/>
  <c r="AF151" i="10" s="1"/>
  <c r="Z152" i="10"/>
  <c r="AF152" i="10" s="1"/>
  <c r="Z153" i="10"/>
  <c r="AF153" i="10" s="1"/>
  <c r="Z154" i="10"/>
  <c r="AF154" i="10" s="1"/>
  <c r="Z155" i="10"/>
  <c r="AF155" i="10" s="1"/>
  <c r="Z156" i="10"/>
  <c r="AF156" i="10" s="1"/>
  <c r="Z157" i="10"/>
  <c r="AF157" i="10" s="1"/>
  <c r="Z158" i="10"/>
  <c r="AF158" i="10" s="1"/>
  <c r="Z159" i="10"/>
  <c r="AF159" i="10" s="1"/>
  <c r="Z160" i="10"/>
  <c r="AF160" i="10" s="1"/>
  <c r="Z161" i="10"/>
  <c r="AF161" i="10" s="1"/>
  <c r="Z162" i="10"/>
  <c r="AF162" i="10" s="1"/>
  <c r="Z163" i="10"/>
  <c r="AF163" i="10" s="1"/>
  <c r="Z164" i="10"/>
  <c r="AF164" i="10" s="1"/>
  <c r="Z165" i="10"/>
  <c r="AF165" i="10" s="1"/>
  <c r="Z166" i="10"/>
  <c r="AF166" i="10" s="1"/>
  <c r="Z167" i="10"/>
  <c r="AF167" i="10" s="1"/>
  <c r="Z168" i="10"/>
  <c r="AF168" i="10" s="1"/>
  <c r="Z169" i="10"/>
  <c r="AF169" i="10" s="1"/>
  <c r="Z170" i="10"/>
  <c r="AF170" i="10" s="1"/>
  <c r="Z171" i="10"/>
  <c r="AF171" i="10" s="1"/>
  <c r="Z172" i="10"/>
  <c r="AF172" i="10" s="1"/>
  <c r="Z173" i="10"/>
  <c r="AF173" i="10" s="1"/>
  <c r="Z174" i="10"/>
  <c r="AF174" i="10" s="1"/>
  <c r="Z175" i="10"/>
  <c r="AF175" i="10" s="1"/>
  <c r="Z176" i="10"/>
  <c r="AF176" i="10" s="1"/>
  <c r="Z177" i="10"/>
  <c r="AF177" i="10" s="1"/>
  <c r="Z178" i="10"/>
  <c r="AF178" i="10" s="1"/>
  <c r="Z179" i="10"/>
  <c r="AF179" i="10" s="1"/>
  <c r="Z180" i="10"/>
  <c r="AF180" i="10" s="1"/>
  <c r="Z181" i="10"/>
  <c r="AF181" i="10" s="1"/>
  <c r="Z182" i="10"/>
  <c r="AF182" i="10" s="1"/>
  <c r="Z183" i="10"/>
  <c r="AF183" i="10" s="1"/>
  <c r="Z184" i="10"/>
  <c r="AF184" i="10" s="1"/>
  <c r="Z185" i="10"/>
  <c r="AF185" i="10" s="1"/>
  <c r="Z186" i="10"/>
  <c r="AF186" i="10" s="1"/>
  <c r="Z187" i="10"/>
  <c r="AF187" i="10" s="1"/>
  <c r="Z188" i="10"/>
  <c r="AF188" i="10" s="1"/>
  <c r="Z189" i="10"/>
  <c r="AF189" i="10" s="1"/>
  <c r="Z190" i="10"/>
  <c r="AF190" i="10" s="1"/>
  <c r="Z191" i="10"/>
  <c r="AF191" i="10" s="1"/>
  <c r="Z192" i="10"/>
  <c r="AF192" i="10" s="1"/>
  <c r="Z193" i="10"/>
  <c r="AF193" i="10" s="1"/>
  <c r="Z194" i="10"/>
  <c r="AF194" i="10" s="1"/>
  <c r="Z195" i="10"/>
  <c r="AF195" i="10" s="1"/>
  <c r="Z196" i="10"/>
  <c r="AF196" i="10" s="1"/>
  <c r="Z197" i="10"/>
  <c r="AF197" i="10" s="1"/>
  <c r="Z198" i="10"/>
  <c r="AF198" i="10" s="1"/>
  <c r="Z199" i="10"/>
  <c r="AF199" i="10" s="1"/>
  <c r="Z200" i="10"/>
  <c r="AF200" i="10" s="1"/>
  <c r="Z201" i="10"/>
  <c r="AF201" i="10" s="1"/>
  <c r="Z202" i="10"/>
  <c r="AF202" i="10" s="1"/>
  <c r="Z203" i="10"/>
  <c r="AF203" i="10" s="1"/>
  <c r="Z204" i="10"/>
  <c r="AF204" i="10" s="1"/>
  <c r="Z205" i="10"/>
  <c r="AF205" i="10" s="1"/>
  <c r="Z206" i="10"/>
  <c r="AF206" i="10" s="1"/>
  <c r="Z207" i="10"/>
  <c r="AF207" i="10" s="1"/>
  <c r="Z208" i="10"/>
  <c r="AF208" i="10" s="1"/>
  <c r="Z209" i="10"/>
  <c r="AF209" i="10" s="1"/>
  <c r="Z210" i="10"/>
  <c r="AF210" i="10" s="1"/>
  <c r="Z211" i="10"/>
  <c r="AF211" i="10" s="1"/>
  <c r="Z212" i="10"/>
  <c r="AF212" i="10" s="1"/>
  <c r="Z213" i="10"/>
  <c r="AF213" i="10" s="1"/>
  <c r="Z214" i="10"/>
  <c r="AF214" i="10" s="1"/>
  <c r="Z215" i="10"/>
  <c r="AF215" i="10" s="1"/>
  <c r="Z216" i="10"/>
  <c r="AF216" i="10" s="1"/>
  <c r="Z217" i="10"/>
  <c r="AF217" i="10" s="1"/>
  <c r="Z218" i="10"/>
  <c r="AF218" i="10" s="1"/>
  <c r="Z219" i="10"/>
  <c r="AF219" i="10" s="1"/>
  <c r="Z220" i="10"/>
  <c r="AF220" i="10" s="1"/>
  <c r="Z221" i="10"/>
  <c r="AF221" i="10" s="1"/>
  <c r="Z222" i="10"/>
  <c r="AF222" i="10" s="1"/>
  <c r="Z223" i="10"/>
  <c r="AF223" i="10" s="1"/>
  <c r="Z224" i="10"/>
  <c r="AF224" i="10" s="1"/>
  <c r="Z225" i="10"/>
  <c r="AF225" i="10" s="1"/>
  <c r="Z226" i="10"/>
  <c r="AF226" i="10" s="1"/>
  <c r="Z227" i="10"/>
  <c r="AF227" i="10" s="1"/>
  <c r="Z228" i="10"/>
  <c r="AF228" i="10" s="1"/>
  <c r="Z229" i="10"/>
  <c r="AF229" i="10" s="1"/>
  <c r="Z230" i="10"/>
  <c r="AF230" i="10" s="1"/>
  <c r="Z231" i="10"/>
  <c r="AF231" i="10" s="1"/>
  <c r="Z232" i="10"/>
  <c r="AF232" i="10" s="1"/>
  <c r="Z233" i="10"/>
  <c r="AF233" i="10" s="1"/>
  <c r="Z234" i="10"/>
  <c r="AF234" i="10" s="1"/>
  <c r="Z235" i="10"/>
  <c r="AF235" i="10" s="1"/>
  <c r="Z236" i="10"/>
  <c r="AF236" i="10" s="1"/>
  <c r="Z237" i="10"/>
  <c r="AF237" i="10" s="1"/>
  <c r="Z238" i="10"/>
  <c r="AF238" i="10" s="1"/>
  <c r="Z239" i="10"/>
  <c r="AF239" i="10" s="1"/>
  <c r="Z240" i="10"/>
  <c r="AF240" i="10" s="1"/>
  <c r="Z241" i="10"/>
  <c r="AF241" i="10" s="1"/>
  <c r="Z242" i="10"/>
  <c r="AF242" i="10" s="1"/>
  <c r="Z243" i="10"/>
  <c r="AF243" i="10" s="1"/>
  <c r="Z244" i="10"/>
  <c r="AF244" i="10" s="1"/>
  <c r="Z245" i="10"/>
  <c r="AF245" i="10" s="1"/>
  <c r="Z246" i="10"/>
  <c r="AF246" i="10" s="1"/>
  <c r="Z247" i="10"/>
  <c r="AF247" i="10" s="1"/>
  <c r="Z248" i="10"/>
  <c r="AF248" i="10" s="1"/>
  <c r="Z249" i="10"/>
  <c r="AF249" i="10" s="1"/>
  <c r="Z250" i="10"/>
  <c r="AF250" i="10" s="1"/>
  <c r="Z251" i="10"/>
  <c r="AF251" i="10" s="1"/>
  <c r="Z252" i="10"/>
  <c r="AF252" i="10" s="1"/>
  <c r="Z253" i="10"/>
  <c r="AF253" i="10" s="1"/>
  <c r="Z254" i="10"/>
  <c r="AF254" i="10" s="1"/>
  <c r="Z255" i="10"/>
  <c r="AF255" i="10" s="1"/>
  <c r="Z256" i="10"/>
  <c r="AF256" i="10" s="1"/>
  <c r="Z257" i="10"/>
  <c r="AF257" i="10" s="1"/>
  <c r="Z258" i="10"/>
  <c r="AF258" i="10" s="1"/>
  <c r="Z259" i="10"/>
  <c r="AF259" i="10" s="1"/>
  <c r="Z260" i="10"/>
  <c r="AF260" i="10" s="1"/>
  <c r="Z261" i="10"/>
  <c r="AF261" i="10" s="1"/>
  <c r="Z262" i="10"/>
  <c r="AF262" i="10" s="1"/>
  <c r="Z263" i="10"/>
  <c r="AF263" i="10" s="1"/>
  <c r="Z264" i="10"/>
  <c r="AF264" i="10" s="1"/>
  <c r="Z265" i="10"/>
  <c r="AF265" i="10" s="1"/>
  <c r="Z266" i="10"/>
  <c r="AF266" i="10" s="1"/>
  <c r="Z267" i="10"/>
  <c r="AF267" i="10" s="1"/>
  <c r="Z268" i="10"/>
  <c r="AF268" i="10" s="1"/>
  <c r="Z269" i="10"/>
  <c r="AF269" i="10" s="1"/>
  <c r="Z270" i="10"/>
  <c r="AF270" i="10" s="1"/>
  <c r="Z271" i="10"/>
  <c r="AF271" i="10" s="1"/>
  <c r="Z272" i="10"/>
  <c r="AF272" i="10" s="1"/>
  <c r="Z273" i="10"/>
  <c r="AF273" i="10" s="1"/>
  <c r="Z274" i="10"/>
  <c r="AF274" i="10" s="1"/>
  <c r="Z275" i="10"/>
  <c r="AF275" i="10" s="1"/>
  <c r="Z276" i="10"/>
  <c r="AF276" i="10" s="1"/>
  <c r="Z277" i="10"/>
  <c r="AF277" i="10" s="1"/>
  <c r="Z278" i="10"/>
  <c r="AF278" i="10" s="1"/>
  <c r="Z279" i="10"/>
  <c r="AF279" i="10" s="1"/>
  <c r="Z280" i="10"/>
  <c r="AF280" i="10" s="1"/>
  <c r="Z281" i="10"/>
  <c r="AF281" i="10" s="1"/>
  <c r="Z282" i="10"/>
  <c r="AF282" i="10" s="1"/>
  <c r="Z283" i="10"/>
  <c r="AF283" i="10" s="1"/>
  <c r="Z284" i="10"/>
  <c r="AF284" i="10" s="1"/>
  <c r="Z285" i="10"/>
  <c r="AF285" i="10" s="1"/>
  <c r="Z286" i="10"/>
  <c r="AF286" i="10" s="1"/>
  <c r="Z287" i="10"/>
  <c r="AF287" i="10" s="1"/>
  <c r="Z288" i="10"/>
  <c r="AF288" i="10" s="1"/>
  <c r="Z289" i="10"/>
  <c r="AF289" i="10" s="1"/>
  <c r="Z290" i="10"/>
  <c r="AF290" i="10" s="1"/>
  <c r="Z291" i="10"/>
  <c r="AF291" i="10" s="1"/>
  <c r="Z292" i="10"/>
  <c r="AF292" i="10" s="1"/>
  <c r="Z293" i="10"/>
  <c r="AF293" i="10" s="1"/>
  <c r="Z294" i="10"/>
  <c r="AF294" i="10" s="1"/>
  <c r="Z295" i="10"/>
  <c r="AF295" i="10" s="1"/>
  <c r="Z296" i="10"/>
  <c r="AF296" i="10" s="1"/>
  <c r="Z297" i="10"/>
  <c r="AF297" i="10" s="1"/>
  <c r="Z298" i="10"/>
  <c r="AF298" i="10" s="1"/>
  <c r="Z299" i="10"/>
  <c r="AF299" i="10" s="1"/>
  <c r="Z300" i="10"/>
  <c r="AF300" i="10" s="1"/>
  <c r="Z301" i="10"/>
  <c r="AF301" i="10" s="1"/>
  <c r="Z302" i="10"/>
  <c r="AF302" i="10" s="1"/>
  <c r="Z303" i="10"/>
  <c r="AF303" i="10" s="1"/>
  <c r="Z304" i="10"/>
  <c r="AF304" i="10" s="1"/>
  <c r="Z305" i="10"/>
  <c r="AF305" i="10" s="1"/>
  <c r="Z306" i="10"/>
  <c r="AF306" i="10" s="1"/>
  <c r="Z307" i="10"/>
  <c r="AF307" i="10" s="1"/>
  <c r="Z308" i="10"/>
  <c r="AF308" i="10" s="1"/>
  <c r="Z309" i="10"/>
  <c r="AF309" i="10" s="1"/>
  <c r="Z310" i="10"/>
  <c r="AF310" i="10" s="1"/>
  <c r="Z311" i="10"/>
  <c r="AF311" i="10" s="1"/>
  <c r="Z312" i="10"/>
  <c r="AF312" i="10" s="1"/>
  <c r="Z313" i="10"/>
  <c r="AF313" i="10" s="1"/>
  <c r="Z314" i="10"/>
  <c r="AF314" i="10" s="1"/>
  <c r="Z315" i="10"/>
  <c r="AF315" i="10" s="1"/>
  <c r="Z316" i="10"/>
  <c r="AF316" i="10" s="1"/>
  <c r="Z317" i="10"/>
  <c r="AF317" i="10" s="1"/>
  <c r="Z318" i="10"/>
  <c r="AF318" i="10" s="1"/>
  <c r="Z319" i="10"/>
  <c r="AF319" i="10" s="1"/>
  <c r="Z320" i="10"/>
  <c r="AF320" i="10" s="1"/>
  <c r="Z321" i="10"/>
  <c r="AF321" i="10" s="1"/>
  <c r="Z322" i="10"/>
  <c r="AF322" i="10" s="1"/>
  <c r="Z323" i="10"/>
  <c r="AF323" i="10" s="1"/>
  <c r="Z324" i="10"/>
  <c r="AF324" i="10" s="1"/>
  <c r="Z325" i="10"/>
  <c r="AF325" i="10" s="1"/>
  <c r="Z326" i="10"/>
  <c r="AF326" i="10" s="1"/>
  <c r="Z327" i="10"/>
  <c r="AF327" i="10" s="1"/>
  <c r="Z328" i="10"/>
  <c r="AF328" i="10" s="1"/>
  <c r="Z329" i="10"/>
  <c r="AF329" i="10" s="1"/>
  <c r="Z330" i="10"/>
  <c r="AF330" i="10" s="1"/>
  <c r="Z331" i="10"/>
  <c r="AF331" i="10" s="1"/>
  <c r="Z332" i="10"/>
  <c r="AF332" i="10" s="1"/>
  <c r="Z333" i="10"/>
  <c r="AF333" i="10" s="1"/>
  <c r="Z334" i="10"/>
  <c r="AF334" i="10" s="1"/>
  <c r="Z335" i="10"/>
  <c r="AF335" i="10" s="1"/>
  <c r="Z336" i="10"/>
  <c r="AF336" i="10" s="1"/>
  <c r="Z337" i="10"/>
  <c r="AF337" i="10" s="1"/>
  <c r="Z338" i="10"/>
  <c r="AF338" i="10" s="1"/>
  <c r="Z339" i="10"/>
  <c r="AF339" i="10" s="1"/>
  <c r="Z340" i="10"/>
  <c r="AF340" i="10" s="1"/>
  <c r="Z341" i="10"/>
  <c r="AF341" i="10" s="1"/>
  <c r="Z342" i="10"/>
  <c r="AF342" i="10" s="1"/>
  <c r="Z343" i="10"/>
  <c r="AF343" i="10" s="1"/>
  <c r="Z344" i="10"/>
  <c r="AF344" i="10" s="1"/>
  <c r="Z345" i="10"/>
  <c r="AF345" i="10" s="1"/>
  <c r="Z346" i="10"/>
  <c r="AF346" i="10" s="1"/>
  <c r="Z347" i="10"/>
  <c r="AF347" i="10" s="1"/>
  <c r="Z348" i="10"/>
  <c r="AF348" i="10" s="1"/>
  <c r="Z349" i="10"/>
  <c r="AF349" i="10" s="1"/>
  <c r="Z350" i="10"/>
  <c r="AF350" i="10" s="1"/>
  <c r="Z351" i="10"/>
  <c r="AF351" i="10" s="1"/>
  <c r="Z352" i="10"/>
  <c r="AF352" i="10" s="1"/>
  <c r="Z353" i="10"/>
  <c r="AF353" i="10" s="1"/>
  <c r="Z354" i="10"/>
  <c r="AF354" i="10" s="1"/>
  <c r="Z355" i="10"/>
  <c r="AF355" i="10" s="1"/>
  <c r="Z356" i="10"/>
  <c r="AF356" i="10" s="1"/>
  <c r="Z357" i="10"/>
  <c r="AF357" i="10" s="1"/>
  <c r="Z358" i="10"/>
  <c r="AF358" i="10" s="1"/>
  <c r="Z359" i="10"/>
  <c r="AF359" i="10" s="1"/>
  <c r="Z360" i="10"/>
  <c r="AF360" i="10" s="1"/>
  <c r="Z361" i="10"/>
  <c r="AF361" i="10" s="1"/>
  <c r="Z362" i="10"/>
  <c r="AF362" i="10" s="1"/>
  <c r="Z363" i="10"/>
  <c r="AF363" i="10" s="1"/>
  <c r="Z364" i="10"/>
  <c r="AF364" i="10" s="1"/>
  <c r="Z365" i="10"/>
  <c r="AF365" i="10" s="1"/>
  <c r="Z366" i="10"/>
  <c r="AF366" i="10" s="1"/>
  <c r="Z367" i="10"/>
  <c r="AF367" i="10" s="1"/>
  <c r="Z368" i="10"/>
  <c r="AF368" i="10" s="1"/>
  <c r="Z369" i="10"/>
  <c r="AF369" i="10" s="1"/>
  <c r="Z370" i="10"/>
  <c r="AF370" i="10" s="1"/>
  <c r="Z371" i="10"/>
  <c r="AF371" i="10" s="1"/>
  <c r="Z372" i="10"/>
  <c r="AF372" i="10" s="1"/>
  <c r="Z373" i="10"/>
  <c r="AF373" i="10" s="1"/>
  <c r="Z374" i="10"/>
  <c r="AF374" i="10" s="1"/>
  <c r="Z375" i="10"/>
  <c r="AF375" i="10" s="1"/>
  <c r="Z376" i="10"/>
  <c r="AF376" i="10" s="1"/>
  <c r="Z377" i="10"/>
  <c r="AF377" i="10" s="1"/>
  <c r="Z378" i="10"/>
  <c r="AF378" i="10" s="1"/>
  <c r="Z379" i="10"/>
  <c r="AF379" i="10" s="1"/>
  <c r="Z380" i="10"/>
  <c r="AF380" i="10" s="1"/>
  <c r="Z381" i="10"/>
  <c r="AF381" i="10" s="1"/>
  <c r="Z382" i="10"/>
  <c r="AF382" i="10" s="1"/>
  <c r="Z383" i="10"/>
  <c r="AF383" i="10" s="1"/>
  <c r="Z384" i="10"/>
  <c r="AF384" i="10" s="1"/>
  <c r="Z385" i="10"/>
  <c r="AF385" i="10" s="1"/>
  <c r="Z386" i="10"/>
  <c r="AF386" i="10" s="1"/>
  <c r="Z387" i="10"/>
  <c r="AF387" i="10" s="1"/>
  <c r="Z388" i="10"/>
  <c r="AF388" i="10" s="1"/>
  <c r="Z389" i="10"/>
  <c r="AF389" i="10" s="1"/>
  <c r="Z390" i="10"/>
  <c r="AF390" i="10" s="1"/>
  <c r="Z391" i="10"/>
  <c r="AF391" i="10" s="1"/>
  <c r="Z392" i="10"/>
  <c r="AF392" i="10" s="1"/>
  <c r="Z393" i="10"/>
  <c r="AF393" i="10" s="1"/>
  <c r="Z394" i="10"/>
  <c r="AF394" i="10" s="1"/>
  <c r="Z395" i="10"/>
  <c r="AF395" i="10" s="1"/>
  <c r="Z396" i="10"/>
  <c r="AF396" i="10" s="1"/>
  <c r="Z397" i="10"/>
  <c r="AF397" i="10" s="1"/>
  <c r="Z398" i="10"/>
  <c r="AF398" i="10" s="1"/>
  <c r="Z399" i="10"/>
  <c r="AF399" i="10" s="1"/>
  <c r="Z400" i="10"/>
  <c r="AF400" i="10" s="1"/>
  <c r="Z401" i="10"/>
  <c r="AF401" i="10" s="1"/>
  <c r="Z402" i="10"/>
  <c r="AF402" i="10" s="1"/>
  <c r="Z403" i="10"/>
  <c r="AF403" i="10" s="1"/>
  <c r="Z404" i="10"/>
  <c r="AF404" i="10" s="1"/>
  <c r="Z405" i="10"/>
  <c r="AF405" i="10" s="1"/>
  <c r="Z406" i="10"/>
  <c r="AF406" i="10" s="1"/>
  <c r="Z407" i="10"/>
  <c r="AF407" i="10" s="1"/>
  <c r="Z408" i="10"/>
  <c r="AF408" i="10" s="1"/>
  <c r="Z409" i="10"/>
  <c r="AF409" i="10" s="1"/>
  <c r="Z410" i="10"/>
  <c r="AF410" i="10" s="1"/>
  <c r="Z411" i="10"/>
  <c r="AF411" i="10" s="1"/>
  <c r="Z412" i="10"/>
  <c r="AF412" i="10" s="1"/>
  <c r="Z413" i="10"/>
  <c r="AF413" i="10" s="1"/>
  <c r="Z414" i="10"/>
  <c r="AF414" i="10" s="1"/>
  <c r="Z415" i="10"/>
  <c r="AF415" i="10" s="1"/>
  <c r="Z416" i="10"/>
  <c r="AF416" i="10" s="1"/>
  <c r="Z417" i="10"/>
  <c r="AF417" i="10" s="1"/>
  <c r="Z418" i="10"/>
  <c r="AF418" i="10" s="1"/>
  <c r="Z419" i="10"/>
  <c r="AF419" i="10" s="1"/>
  <c r="Z420" i="10"/>
  <c r="AF420" i="10" s="1"/>
  <c r="Z421" i="10"/>
  <c r="AF421" i="10" s="1"/>
  <c r="Z422" i="10"/>
  <c r="AF422" i="10" s="1"/>
  <c r="Z423" i="10"/>
  <c r="AF423" i="10" s="1"/>
  <c r="Z424" i="10"/>
  <c r="AF424" i="10" s="1"/>
  <c r="Z425" i="10"/>
  <c r="AF425" i="10" s="1"/>
  <c r="Z426" i="10"/>
  <c r="AF426" i="10" s="1"/>
  <c r="Z427" i="10"/>
  <c r="AF427" i="10" s="1"/>
  <c r="Z428" i="10"/>
  <c r="AF428" i="10" s="1"/>
  <c r="Z429" i="10"/>
  <c r="AF429" i="10" s="1"/>
  <c r="Z430" i="10"/>
  <c r="AF430" i="10" s="1"/>
  <c r="Z431" i="10"/>
  <c r="AF431" i="10" s="1"/>
  <c r="Z432" i="10"/>
  <c r="AF432" i="10" s="1"/>
  <c r="Z433" i="10"/>
  <c r="AF433" i="10" s="1"/>
  <c r="Z434" i="10"/>
  <c r="AF434" i="10" s="1"/>
  <c r="Z435" i="10"/>
  <c r="AF435" i="10" s="1"/>
  <c r="Z436" i="10"/>
  <c r="AF436" i="10" s="1"/>
  <c r="Z437" i="10"/>
  <c r="AF437" i="10" s="1"/>
  <c r="Z438" i="10"/>
  <c r="AF438" i="10" s="1"/>
  <c r="Z439" i="10"/>
  <c r="AF439" i="10" s="1"/>
  <c r="Z440" i="10"/>
  <c r="AF440" i="10" s="1"/>
  <c r="Z441" i="10"/>
  <c r="AF441" i="10" s="1"/>
  <c r="Z442" i="10"/>
  <c r="AF442" i="10" s="1"/>
  <c r="Z443" i="10"/>
  <c r="AF443" i="10" s="1"/>
  <c r="Z444" i="10"/>
  <c r="AF444" i="10" s="1"/>
  <c r="Z445" i="10"/>
  <c r="AF445" i="10" s="1"/>
  <c r="Z446" i="10"/>
  <c r="AF446" i="10" s="1"/>
  <c r="Z447" i="10"/>
  <c r="AF447" i="10" s="1"/>
  <c r="Z448" i="10"/>
  <c r="AF448" i="10" s="1"/>
  <c r="Z449" i="10"/>
  <c r="AF449" i="10" s="1"/>
  <c r="Z450" i="10"/>
  <c r="AF450" i="10" s="1"/>
  <c r="Z451" i="10"/>
  <c r="AF451" i="10" s="1"/>
  <c r="Z452" i="10"/>
  <c r="AF452" i="10" s="1"/>
  <c r="Z453" i="10"/>
  <c r="AF453" i="10" s="1"/>
  <c r="Z454" i="10"/>
  <c r="AF454" i="10" s="1"/>
  <c r="Z455" i="10"/>
  <c r="AF455" i="10" s="1"/>
  <c r="Z456" i="10"/>
  <c r="AF456" i="10" s="1"/>
  <c r="Z457" i="10"/>
  <c r="AF457" i="10" s="1"/>
  <c r="Z458" i="10"/>
  <c r="AF458" i="10" s="1"/>
  <c r="Z459" i="10"/>
  <c r="AF459" i="10" s="1"/>
  <c r="Z460" i="10"/>
  <c r="AF460" i="10" s="1"/>
  <c r="Z461" i="10"/>
  <c r="AF461" i="10" s="1"/>
  <c r="Z462" i="10"/>
  <c r="AF462" i="10" s="1"/>
  <c r="Z463" i="10"/>
  <c r="AF463" i="10" s="1"/>
  <c r="Z464" i="10"/>
  <c r="AF464" i="10" s="1"/>
  <c r="Z465" i="10"/>
  <c r="AF465" i="10" s="1"/>
  <c r="Z466" i="10"/>
  <c r="AF466" i="10" s="1"/>
  <c r="Z467" i="10"/>
  <c r="AF467" i="10" s="1"/>
  <c r="Z468" i="10"/>
  <c r="AF468" i="10" s="1"/>
  <c r="Z469" i="10"/>
  <c r="AF469" i="10" s="1"/>
  <c r="Z470" i="10"/>
  <c r="AF470" i="10" s="1"/>
  <c r="Z471" i="10"/>
  <c r="AF471" i="10" s="1"/>
  <c r="Z472" i="10"/>
  <c r="AF472" i="10" s="1"/>
  <c r="Z473" i="10"/>
  <c r="AF473" i="10" s="1"/>
  <c r="Z474" i="10"/>
  <c r="AF474" i="10" s="1"/>
  <c r="Z475" i="10"/>
  <c r="AF475" i="10" s="1"/>
  <c r="Z476" i="10"/>
  <c r="AF476" i="10" s="1"/>
  <c r="Z477" i="10"/>
  <c r="AF477" i="10" s="1"/>
  <c r="Z478" i="10"/>
  <c r="AF478" i="10" s="1"/>
  <c r="Z479" i="10"/>
  <c r="AF479" i="10" s="1"/>
  <c r="Z480" i="10"/>
  <c r="AF480" i="10" s="1"/>
  <c r="Z481" i="10"/>
  <c r="AF481" i="10" s="1"/>
  <c r="Z482" i="10"/>
  <c r="AF482" i="10" s="1"/>
  <c r="Z483" i="10"/>
  <c r="AF483" i="10" s="1"/>
  <c r="Z484" i="10"/>
  <c r="AF484" i="10" s="1"/>
  <c r="Z485" i="10"/>
  <c r="AF485" i="10" s="1"/>
  <c r="Z486" i="10"/>
  <c r="AF486" i="10" s="1"/>
  <c r="Z487" i="10"/>
  <c r="AF487" i="10" s="1"/>
  <c r="Z488" i="10"/>
  <c r="AF488" i="10" s="1"/>
  <c r="Z489" i="10"/>
  <c r="AF489" i="10" s="1"/>
  <c r="Z490" i="10"/>
  <c r="AF490" i="10" s="1"/>
  <c r="Z491" i="10"/>
  <c r="AF491" i="10" s="1"/>
  <c r="Y98" i="10"/>
  <c r="AE98" i="10" s="1"/>
  <c r="Y99" i="10"/>
  <c r="AE99" i="10" s="1"/>
  <c r="Y100" i="10"/>
  <c r="AE100" i="10" s="1"/>
  <c r="Y101" i="10"/>
  <c r="AE101" i="10" s="1"/>
  <c r="Y102" i="10"/>
  <c r="AE102" i="10" s="1"/>
  <c r="Y103" i="10"/>
  <c r="AE103" i="10" s="1"/>
  <c r="Y104" i="10"/>
  <c r="AE104" i="10" s="1"/>
  <c r="Y105" i="10"/>
  <c r="AE105" i="10" s="1"/>
  <c r="Y106" i="10"/>
  <c r="AE106" i="10" s="1"/>
  <c r="Y107" i="10"/>
  <c r="AE107" i="10" s="1"/>
  <c r="Y108" i="10"/>
  <c r="AE108" i="10" s="1"/>
  <c r="Y109" i="10"/>
  <c r="AE109" i="10" s="1"/>
  <c r="Y110" i="10"/>
  <c r="AE110" i="10" s="1"/>
  <c r="Y111" i="10"/>
  <c r="AE111" i="10" s="1"/>
  <c r="Y112" i="10"/>
  <c r="AE112" i="10" s="1"/>
  <c r="Y113" i="10"/>
  <c r="AE113" i="10" s="1"/>
  <c r="Y114" i="10"/>
  <c r="AE114" i="10" s="1"/>
  <c r="Y115" i="10"/>
  <c r="AE115" i="10" s="1"/>
  <c r="Y116" i="10"/>
  <c r="AE116" i="10" s="1"/>
  <c r="Y117" i="10"/>
  <c r="AE117" i="10" s="1"/>
  <c r="Y118" i="10"/>
  <c r="AE118" i="10" s="1"/>
  <c r="Y119" i="10"/>
  <c r="AE119" i="10" s="1"/>
  <c r="Y120" i="10"/>
  <c r="AE120" i="10" s="1"/>
  <c r="Y121" i="10"/>
  <c r="AE121" i="10" s="1"/>
  <c r="Y122" i="10"/>
  <c r="AE122" i="10" s="1"/>
  <c r="Y123" i="10"/>
  <c r="AE123" i="10" s="1"/>
  <c r="Y124" i="10"/>
  <c r="AE124" i="10" s="1"/>
  <c r="Y125" i="10"/>
  <c r="AE125" i="10" s="1"/>
  <c r="Y126" i="10"/>
  <c r="AE126" i="10" s="1"/>
  <c r="Y127" i="10"/>
  <c r="AE127" i="10" s="1"/>
  <c r="Y128" i="10"/>
  <c r="AE128" i="10" s="1"/>
  <c r="Y129" i="10"/>
  <c r="AE129" i="10" s="1"/>
  <c r="Y130" i="10"/>
  <c r="AE130" i="10" s="1"/>
  <c r="Y131" i="10"/>
  <c r="AE131" i="10" s="1"/>
  <c r="Y132" i="10"/>
  <c r="AE132" i="10" s="1"/>
  <c r="Y133" i="10"/>
  <c r="AE133" i="10" s="1"/>
  <c r="Y134" i="10"/>
  <c r="AE134" i="10" s="1"/>
  <c r="Y135" i="10"/>
  <c r="AE135" i="10" s="1"/>
  <c r="Y136" i="10"/>
  <c r="AE136" i="10" s="1"/>
  <c r="Y137" i="10"/>
  <c r="AE137" i="10" s="1"/>
  <c r="Y138" i="10"/>
  <c r="AE138" i="10" s="1"/>
  <c r="Y139" i="10"/>
  <c r="AE139" i="10" s="1"/>
  <c r="Y140" i="10"/>
  <c r="AE140" i="10" s="1"/>
  <c r="Y141" i="10"/>
  <c r="AE141" i="10" s="1"/>
  <c r="Y142" i="10"/>
  <c r="AE142" i="10" s="1"/>
  <c r="Y143" i="10"/>
  <c r="AE143" i="10" s="1"/>
  <c r="Y144" i="10"/>
  <c r="AE144" i="10" s="1"/>
  <c r="Y145" i="10"/>
  <c r="AE145" i="10" s="1"/>
  <c r="Y146" i="10"/>
  <c r="AE146" i="10" s="1"/>
  <c r="Y147" i="10"/>
  <c r="AE147" i="10" s="1"/>
  <c r="Y148" i="10"/>
  <c r="AE148" i="10" s="1"/>
  <c r="Y149" i="10"/>
  <c r="AE149" i="10" s="1"/>
  <c r="Y150" i="10"/>
  <c r="AE150" i="10" s="1"/>
  <c r="Y151" i="10"/>
  <c r="AE151" i="10" s="1"/>
  <c r="Y152" i="10"/>
  <c r="AE152" i="10" s="1"/>
  <c r="Y153" i="10"/>
  <c r="AE153" i="10" s="1"/>
  <c r="Y154" i="10"/>
  <c r="AE154" i="10" s="1"/>
  <c r="Y155" i="10"/>
  <c r="AE155" i="10" s="1"/>
  <c r="Y156" i="10"/>
  <c r="AE156" i="10" s="1"/>
  <c r="Y157" i="10"/>
  <c r="AE157" i="10" s="1"/>
  <c r="Y158" i="10"/>
  <c r="AE158" i="10" s="1"/>
  <c r="Y159" i="10"/>
  <c r="AE159" i="10" s="1"/>
  <c r="Y160" i="10"/>
  <c r="AE160" i="10" s="1"/>
  <c r="Y161" i="10"/>
  <c r="AE161" i="10" s="1"/>
  <c r="Y162" i="10"/>
  <c r="AE162" i="10" s="1"/>
  <c r="Y163" i="10"/>
  <c r="AE163" i="10" s="1"/>
  <c r="Y164" i="10"/>
  <c r="AE164" i="10" s="1"/>
  <c r="Y165" i="10"/>
  <c r="AE165" i="10" s="1"/>
  <c r="Y166" i="10"/>
  <c r="AE166" i="10" s="1"/>
  <c r="Y167" i="10"/>
  <c r="AE167" i="10" s="1"/>
  <c r="Y168" i="10"/>
  <c r="AE168" i="10" s="1"/>
  <c r="Y169" i="10"/>
  <c r="AE169" i="10" s="1"/>
  <c r="Y170" i="10"/>
  <c r="AE170" i="10" s="1"/>
  <c r="Y171" i="10"/>
  <c r="AE171" i="10" s="1"/>
  <c r="Y172" i="10"/>
  <c r="AE172" i="10" s="1"/>
  <c r="Y173" i="10"/>
  <c r="AE173" i="10" s="1"/>
  <c r="Y174" i="10"/>
  <c r="AE174" i="10" s="1"/>
  <c r="Y175" i="10"/>
  <c r="AE175" i="10" s="1"/>
  <c r="Y176" i="10"/>
  <c r="AE176" i="10" s="1"/>
  <c r="Y177" i="10"/>
  <c r="AE177" i="10" s="1"/>
  <c r="Y178" i="10"/>
  <c r="AE178" i="10" s="1"/>
  <c r="Y179" i="10"/>
  <c r="AE179" i="10" s="1"/>
  <c r="Y180" i="10"/>
  <c r="AE180" i="10" s="1"/>
  <c r="Y181" i="10"/>
  <c r="AE181" i="10" s="1"/>
  <c r="Y182" i="10"/>
  <c r="AE182" i="10" s="1"/>
  <c r="Y183" i="10"/>
  <c r="AE183" i="10" s="1"/>
  <c r="Y184" i="10"/>
  <c r="AE184" i="10" s="1"/>
  <c r="Y185" i="10"/>
  <c r="AE185" i="10" s="1"/>
  <c r="Y186" i="10"/>
  <c r="AE186" i="10" s="1"/>
  <c r="Y187" i="10"/>
  <c r="AE187" i="10" s="1"/>
  <c r="Y188" i="10"/>
  <c r="AE188" i="10" s="1"/>
  <c r="Y189" i="10"/>
  <c r="AE189" i="10" s="1"/>
  <c r="Y190" i="10"/>
  <c r="AE190" i="10" s="1"/>
  <c r="Y191" i="10"/>
  <c r="AE191" i="10" s="1"/>
  <c r="Y192" i="10"/>
  <c r="AE192" i="10" s="1"/>
  <c r="Y193" i="10"/>
  <c r="AE193" i="10" s="1"/>
  <c r="Y194" i="10"/>
  <c r="AE194" i="10" s="1"/>
  <c r="Y195" i="10"/>
  <c r="AE195" i="10" s="1"/>
  <c r="Y196" i="10"/>
  <c r="AE196" i="10" s="1"/>
  <c r="Y197" i="10"/>
  <c r="AE197" i="10" s="1"/>
  <c r="Y198" i="10"/>
  <c r="AE198" i="10" s="1"/>
  <c r="Y199" i="10"/>
  <c r="AE199" i="10" s="1"/>
  <c r="Y200" i="10"/>
  <c r="AE200" i="10" s="1"/>
  <c r="Y201" i="10"/>
  <c r="AE201" i="10" s="1"/>
  <c r="Y202" i="10"/>
  <c r="AE202" i="10" s="1"/>
  <c r="Y203" i="10"/>
  <c r="AE203" i="10" s="1"/>
  <c r="Y204" i="10"/>
  <c r="AE204" i="10" s="1"/>
  <c r="Y205" i="10"/>
  <c r="AE205" i="10" s="1"/>
  <c r="Y206" i="10"/>
  <c r="AE206" i="10" s="1"/>
  <c r="Y207" i="10"/>
  <c r="AE207" i="10" s="1"/>
  <c r="Y208" i="10"/>
  <c r="AE208" i="10" s="1"/>
  <c r="Y209" i="10"/>
  <c r="AE209" i="10" s="1"/>
  <c r="Y210" i="10"/>
  <c r="AE210" i="10" s="1"/>
  <c r="Y211" i="10"/>
  <c r="AE211" i="10" s="1"/>
  <c r="Y212" i="10"/>
  <c r="AE212" i="10" s="1"/>
  <c r="Y213" i="10"/>
  <c r="AE213" i="10" s="1"/>
  <c r="Y214" i="10"/>
  <c r="AE214" i="10" s="1"/>
  <c r="Y215" i="10"/>
  <c r="AE215" i="10" s="1"/>
  <c r="Y216" i="10"/>
  <c r="AE216" i="10" s="1"/>
  <c r="Y217" i="10"/>
  <c r="AE217" i="10" s="1"/>
  <c r="Y218" i="10"/>
  <c r="AE218" i="10" s="1"/>
  <c r="Y219" i="10"/>
  <c r="AE219" i="10" s="1"/>
  <c r="Y220" i="10"/>
  <c r="AE220" i="10" s="1"/>
  <c r="Y221" i="10"/>
  <c r="AE221" i="10" s="1"/>
  <c r="Y222" i="10"/>
  <c r="AE222" i="10" s="1"/>
  <c r="Y223" i="10"/>
  <c r="AE223" i="10" s="1"/>
  <c r="Y224" i="10"/>
  <c r="AE224" i="10" s="1"/>
  <c r="Y225" i="10"/>
  <c r="AE225" i="10" s="1"/>
  <c r="Y226" i="10"/>
  <c r="AE226" i="10" s="1"/>
  <c r="Y227" i="10"/>
  <c r="AE227" i="10" s="1"/>
  <c r="Y228" i="10"/>
  <c r="AE228" i="10" s="1"/>
  <c r="Y229" i="10"/>
  <c r="AE229" i="10" s="1"/>
  <c r="Y230" i="10"/>
  <c r="AE230" i="10" s="1"/>
  <c r="Y231" i="10"/>
  <c r="AE231" i="10" s="1"/>
  <c r="Y232" i="10"/>
  <c r="AE232" i="10" s="1"/>
  <c r="Y233" i="10"/>
  <c r="AE233" i="10" s="1"/>
  <c r="Y234" i="10"/>
  <c r="AE234" i="10" s="1"/>
  <c r="Y235" i="10"/>
  <c r="AE235" i="10" s="1"/>
  <c r="Y236" i="10"/>
  <c r="AE236" i="10" s="1"/>
  <c r="Y237" i="10"/>
  <c r="AE237" i="10" s="1"/>
  <c r="Y238" i="10"/>
  <c r="AE238" i="10" s="1"/>
  <c r="Y239" i="10"/>
  <c r="AE239" i="10" s="1"/>
  <c r="Y240" i="10"/>
  <c r="AE240" i="10" s="1"/>
  <c r="Y241" i="10"/>
  <c r="AE241" i="10" s="1"/>
  <c r="Y242" i="10"/>
  <c r="AE242" i="10" s="1"/>
  <c r="Y243" i="10"/>
  <c r="AE243" i="10" s="1"/>
  <c r="Y244" i="10"/>
  <c r="AE244" i="10" s="1"/>
  <c r="Y245" i="10"/>
  <c r="AE245" i="10" s="1"/>
  <c r="Y246" i="10"/>
  <c r="AE246" i="10" s="1"/>
  <c r="Y247" i="10"/>
  <c r="AE247" i="10" s="1"/>
  <c r="Y248" i="10"/>
  <c r="AE248" i="10" s="1"/>
  <c r="Y249" i="10"/>
  <c r="AE249" i="10" s="1"/>
  <c r="Y250" i="10"/>
  <c r="AE250" i="10" s="1"/>
  <c r="Y251" i="10"/>
  <c r="AE251" i="10" s="1"/>
  <c r="Y252" i="10"/>
  <c r="AE252" i="10" s="1"/>
  <c r="Y253" i="10"/>
  <c r="AE253" i="10" s="1"/>
  <c r="Y254" i="10"/>
  <c r="AE254" i="10" s="1"/>
  <c r="Y255" i="10"/>
  <c r="AE255" i="10" s="1"/>
  <c r="Y256" i="10"/>
  <c r="AE256" i="10" s="1"/>
  <c r="Y257" i="10"/>
  <c r="AE257" i="10" s="1"/>
  <c r="Y258" i="10"/>
  <c r="AE258" i="10" s="1"/>
  <c r="Y259" i="10"/>
  <c r="AE259" i="10" s="1"/>
  <c r="Y260" i="10"/>
  <c r="AE260" i="10" s="1"/>
  <c r="Y261" i="10"/>
  <c r="AE261" i="10" s="1"/>
  <c r="Y262" i="10"/>
  <c r="AE262" i="10" s="1"/>
  <c r="Y263" i="10"/>
  <c r="AE263" i="10" s="1"/>
  <c r="Y264" i="10"/>
  <c r="AE264" i="10" s="1"/>
  <c r="Y265" i="10"/>
  <c r="AE265" i="10" s="1"/>
  <c r="Y266" i="10"/>
  <c r="AE266" i="10" s="1"/>
  <c r="Y267" i="10"/>
  <c r="AE267" i="10" s="1"/>
  <c r="Y268" i="10"/>
  <c r="AE268" i="10" s="1"/>
  <c r="Y269" i="10"/>
  <c r="AE269" i="10" s="1"/>
  <c r="Y270" i="10"/>
  <c r="AE270" i="10" s="1"/>
  <c r="Y271" i="10"/>
  <c r="AE271" i="10" s="1"/>
  <c r="Y272" i="10"/>
  <c r="AE272" i="10" s="1"/>
  <c r="Y273" i="10"/>
  <c r="AE273" i="10" s="1"/>
  <c r="Y274" i="10"/>
  <c r="AE274" i="10" s="1"/>
  <c r="Y275" i="10"/>
  <c r="AE275" i="10" s="1"/>
  <c r="Y276" i="10"/>
  <c r="AE276" i="10" s="1"/>
  <c r="Y277" i="10"/>
  <c r="AE277" i="10" s="1"/>
  <c r="Y278" i="10"/>
  <c r="AE278" i="10" s="1"/>
  <c r="Y279" i="10"/>
  <c r="AE279" i="10" s="1"/>
  <c r="Y280" i="10"/>
  <c r="AE280" i="10" s="1"/>
  <c r="Y281" i="10"/>
  <c r="AE281" i="10" s="1"/>
  <c r="Y282" i="10"/>
  <c r="AE282" i="10" s="1"/>
  <c r="Y283" i="10"/>
  <c r="AE283" i="10" s="1"/>
  <c r="Y284" i="10"/>
  <c r="AE284" i="10" s="1"/>
  <c r="Y285" i="10"/>
  <c r="AE285" i="10" s="1"/>
  <c r="Y286" i="10"/>
  <c r="AE286" i="10" s="1"/>
  <c r="Y287" i="10"/>
  <c r="AE287" i="10" s="1"/>
  <c r="Y288" i="10"/>
  <c r="AE288" i="10" s="1"/>
  <c r="Y289" i="10"/>
  <c r="AE289" i="10" s="1"/>
  <c r="Y290" i="10"/>
  <c r="AE290" i="10" s="1"/>
  <c r="Y291" i="10"/>
  <c r="AE291" i="10" s="1"/>
  <c r="Y292" i="10"/>
  <c r="AE292" i="10" s="1"/>
  <c r="Y293" i="10"/>
  <c r="AE293" i="10" s="1"/>
  <c r="Y294" i="10"/>
  <c r="AE294" i="10" s="1"/>
  <c r="Y295" i="10"/>
  <c r="AE295" i="10" s="1"/>
  <c r="Y296" i="10"/>
  <c r="AE296" i="10" s="1"/>
  <c r="Y297" i="10"/>
  <c r="AE297" i="10" s="1"/>
  <c r="Y298" i="10"/>
  <c r="AE298" i="10" s="1"/>
  <c r="Y299" i="10"/>
  <c r="AE299" i="10" s="1"/>
  <c r="Y300" i="10"/>
  <c r="AE300" i="10" s="1"/>
  <c r="Y301" i="10"/>
  <c r="AE301" i="10" s="1"/>
  <c r="Y302" i="10"/>
  <c r="AE302" i="10" s="1"/>
  <c r="Y303" i="10"/>
  <c r="AE303" i="10" s="1"/>
  <c r="Y304" i="10"/>
  <c r="AE304" i="10" s="1"/>
  <c r="Y305" i="10"/>
  <c r="AE305" i="10" s="1"/>
  <c r="Y306" i="10"/>
  <c r="AE306" i="10" s="1"/>
  <c r="Y307" i="10"/>
  <c r="AE307" i="10" s="1"/>
  <c r="Y308" i="10"/>
  <c r="AE308" i="10" s="1"/>
  <c r="Y309" i="10"/>
  <c r="AE309" i="10" s="1"/>
  <c r="Y310" i="10"/>
  <c r="AE310" i="10" s="1"/>
  <c r="Y311" i="10"/>
  <c r="AE311" i="10" s="1"/>
  <c r="Y312" i="10"/>
  <c r="AE312" i="10" s="1"/>
  <c r="Y313" i="10"/>
  <c r="AE313" i="10" s="1"/>
  <c r="Y314" i="10"/>
  <c r="AE314" i="10" s="1"/>
  <c r="Y315" i="10"/>
  <c r="AE315" i="10" s="1"/>
  <c r="Y316" i="10"/>
  <c r="AE316" i="10" s="1"/>
  <c r="Y317" i="10"/>
  <c r="AE317" i="10" s="1"/>
  <c r="Y318" i="10"/>
  <c r="AE318" i="10" s="1"/>
  <c r="Y319" i="10"/>
  <c r="AE319" i="10" s="1"/>
  <c r="Y320" i="10"/>
  <c r="AE320" i="10" s="1"/>
  <c r="Y321" i="10"/>
  <c r="AE321" i="10" s="1"/>
  <c r="Y322" i="10"/>
  <c r="AE322" i="10" s="1"/>
  <c r="Y323" i="10"/>
  <c r="AE323" i="10" s="1"/>
  <c r="Y324" i="10"/>
  <c r="AE324" i="10" s="1"/>
  <c r="Y325" i="10"/>
  <c r="AE325" i="10" s="1"/>
  <c r="Y326" i="10"/>
  <c r="AE326" i="10" s="1"/>
  <c r="Y327" i="10"/>
  <c r="AE327" i="10" s="1"/>
  <c r="Y328" i="10"/>
  <c r="AE328" i="10" s="1"/>
  <c r="Y329" i="10"/>
  <c r="AE329" i="10" s="1"/>
  <c r="Y330" i="10"/>
  <c r="AE330" i="10" s="1"/>
  <c r="Y331" i="10"/>
  <c r="AE331" i="10" s="1"/>
  <c r="Y332" i="10"/>
  <c r="AE332" i="10" s="1"/>
  <c r="Y333" i="10"/>
  <c r="AE333" i="10" s="1"/>
  <c r="Y334" i="10"/>
  <c r="AE334" i="10" s="1"/>
  <c r="Y335" i="10"/>
  <c r="AE335" i="10" s="1"/>
  <c r="Y336" i="10"/>
  <c r="AE336" i="10" s="1"/>
  <c r="Y337" i="10"/>
  <c r="AE337" i="10" s="1"/>
  <c r="Y338" i="10"/>
  <c r="AE338" i="10" s="1"/>
  <c r="Y339" i="10"/>
  <c r="AE339" i="10" s="1"/>
  <c r="Y340" i="10"/>
  <c r="AE340" i="10" s="1"/>
  <c r="Y341" i="10"/>
  <c r="AE341" i="10" s="1"/>
  <c r="Y342" i="10"/>
  <c r="AE342" i="10" s="1"/>
  <c r="Y343" i="10"/>
  <c r="AE343" i="10" s="1"/>
  <c r="Y344" i="10"/>
  <c r="AE344" i="10" s="1"/>
  <c r="Y345" i="10"/>
  <c r="AE345" i="10" s="1"/>
  <c r="Y346" i="10"/>
  <c r="AE346" i="10" s="1"/>
  <c r="Y347" i="10"/>
  <c r="AE347" i="10" s="1"/>
  <c r="Y348" i="10"/>
  <c r="AE348" i="10" s="1"/>
  <c r="Y349" i="10"/>
  <c r="AE349" i="10" s="1"/>
  <c r="Y350" i="10"/>
  <c r="AE350" i="10" s="1"/>
  <c r="Y351" i="10"/>
  <c r="AE351" i="10" s="1"/>
  <c r="Y352" i="10"/>
  <c r="AE352" i="10" s="1"/>
  <c r="Y353" i="10"/>
  <c r="AE353" i="10" s="1"/>
  <c r="Y354" i="10"/>
  <c r="AE354" i="10" s="1"/>
  <c r="Y355" i="10"/>
  <c r="AE355" i="10" s="1"/>
  <c r="Y356" i="10"/>
  <c r="AE356" i="10" s="1"/>
  <c r="Y357" i="10"/>
  <c r="AE357" i="10" s="1"/>
  <c r="Y358" i="10"/>
  <c r="AE358" i="10" s="1"/>
  <c r="Y359" i="10"/>
  <c r="AE359" i="10" s="1"/>
  <c r="Y360" i="10"/>
  <c r="AE360" i="10" s="1"/>
  <c r="Y361" i="10"/>
  <c r="AE361" i="10" s="1"/>
  <c r="Y362" i="10"/>
  <c r="AE362" i="10" s="1"/>
  <c r="Y363" i="10"/>
  <c r="AE363" i="10" s="1"/>
  <c r="Y364" i="10"/>
  <c r="AE364" i="10" s="1"/>
  <c r="Y365" i="10"/>
  <c r="AE365" i="10" s="1"/>
  <c r="Y366" i="10"/>
  <c r="AE366" i="10" s="1"/>
  <c r="Y367" i="10"/>
  <c r="AE367" i="10" s="1"/>
  <c r="Y368" i="10"/>
  <c r="AE368" i="10" s="1"/>
  <c r="Y369" i="10"/>
  <c r="AE369" i="10" s="1"/>
  <c r="Y370" i="10"/>
  <c r="AE370" i="10" s="1"/>
  <c r="Y371" i="10"/>
  <c r="AE371" i="10" s="1"/>
  <c r="Y372" i="10"/>
  <c r="AE372" i="10" s="1"/>
  <c r="Y373" i="10"/>
  <c r="AE373" i="10" s="1"/>
  <c r="Y374" i="10"/>
  <c r="AE374" i="10" s="1"/>
  <c r="Y375" i="10"/>
  <c r="AE375" i="10" s="1"/>
  <c r="Y376" i="10"/>
  <c r="AE376" i="10" s="1"/>
  <c r="Y377" i="10"/>
  <c r="AE377" i="10" s="1"/>
  <c r="Y378" i="10"/>
  <c r="AE378" i="10" s="1"/>
  <c r="Y379" i="10"/>
  <c r="AE379" i="10" s="1"/>
  <c r="Y380" i="10"/>
  <c r="AE380" i="10" s="1"/>
  <c r="Y381" i="10"/>
  <c r="AE381" i="10" s="1"/>
  <c r="Y382" i="10"/>
  <c r="AE382" i="10" s="1"/>
  <c r="Y383" i="10"/>
  <c r="AE383" i="10" s="1"/>
  <c r="Y384" i="10"/>
  <c r="AE384" i="10" s="1"/>
  <c r="Y385" i="10"/>
  <c r="AE385" i="10" s="1"/>
  <c r="Y386" i="10"/>
  <c r="AE386" i="10" s="1"/>
  <c r="Y387" i="10"/>
  <c r="AE387" i="10" s="1"/>
  <c r="Y388" i="10"/>
  <c r="AE388" i="10" s="1"/>
  <c r="Y389" i="10"/>
  <c r="AE389" i="10" s="1"/>
  <c r="Y390" i="10"/>
  <c r="AE390" i="10" s="1"/>
  <c r="Y391" i="10"/>
  <c r="AE391" i="10" s="1"/>
  <c r="Y392" i="10"/>
  <c r="AE392" i="10" s="1"/>
  <c r="Y393" i="10"/>
  <c r="AE393" i="10" s="1"/>
  <c r="Y394" i="10"/>
  <c r="AE394" i="10" s="1"/>
  <c r="Y395" i="10"/>
  <c r="AE395" i="10" s="1"/>
  <c r="Y396" i="10"/>
  <c r="AE396" i="10" s="1"/>
  <c r="Y397" i="10"/>
  <c r="AE397" i="10" s="1"/>
  <c r="Y398" i="10"/>
  <c r="AE398" i="10" s="1"/>
  <c r="Y399" i="10"/>
  <c r="AE399" i="10" s="1"/>
  <c r="Y400" i="10"/>
  <c r="AE400" i="10" s="1"/>
  <c r="Y401" i="10"/>
  <c r="AE401" i="10" s="1"/>
  <c r="Y402" i="10"/>
  <c r="AE402" i="10" s="1"/>
  <c r="Y403" i="10"/>
  <c r="AE403" i="10" s="1"/>
  <c r="Y404" i="10"/>
  <c r="AE404" i="10" s="1"/>
  <c r="Y405" i="10"/>
  <c r="AE405" i="10" s="1"/>
  <c r="Y406" i="10"/>
  <c r="AE406" i="10" s="1"/>
  <c r="Y407" i="10"/>
  <c r="AE407" i="10" s="1"/>
  <c r="Y408" i="10"/>
  <c r="AE408" i="10" s="1"/>
  <c r="Y409" i="10"/>
  <c r="AE409" i="10" s="1"/>
  <c r="Y410" i="10"/>
  <c r="AE410" i="10" s="1"/>
  <c r="Y411" i="10"/>
  <c r="AE411" i="10" s="1"/>
  <c r="Y412" i="10"/>
  <c r="AE412" i="10" s="1"/>
  <c r="Y413" i="10"/>
  <c r="AE413" i="10" s="1"/>
  <c r="Y414" i="10"/>
  <c r="AE414" i="10" s="1"/>
  <c r="Y415" i="10"/>
  <c r="AE415" i="10" s="1"/>
  <c r="Y416" i="10"/>
  <c r="AE416" i="10" s="1"/>
  <c r="Y417" i="10"/>
  <c r="AE417" i="10" s="1"/>
  <c r="Y418" i="10"/>
  <c r="AE418" i="10" s="1"/>
  <c r="Y419" i="10"/>
  <c r="AE419" i="10" s="1"/>
  <c r="Y420" i="10"/>
  <c r="AE420" i="10" s="1"/>
  <c r="Y421" i="10"/>
  <c r="AE421" i="10" s="1"/>
  <c r="Y422" i="10"/>
  <c r="AE422" i="10" s="1"/>
  <c r="Y423" i="10"/>
  <c r="AE423" i="10" s="1"/>
  <c r="Y424" i="10"/>
  <c r="AE424" i="10" s="1"/>
  <c r="Y425" i="10"/>
  <c r="AE425" i="10" s="1"/>
  <c r="Y426" i="10"/>
  <c r="AE426" i="10" s="1"/>
  <c r="Y427" i="10"/>
  <c r="AE427" i="10" s="1"/>
  <c r="Y428" i="10"/>
  <c r="AE428" i="10" s="1"/>
  <c r="Y429" i="10"/>
  <c r="AE429" i="10" s="1"/>
  <c r="Y430" i="10"/>
  <c r="AE430" i="10" s="1"/>
  <c r="Y431" i="10"/>
  <c r="AE431" i="10" s="1"/>
  <c r="Y432" i="10"/>
  <c r="AE432" i="10" s="1"/>
  <c r="Y433" i="10"/>
  <c r="AE433" i="10" s="1"/>
  <c r="Y434" i="10"/>
  <c r="AE434" i="10" s="1"/>
  <c r="Y435" i="10"/>
  <c r="AE435" i="10" s="1"/>
  <c r="Y436" i="10"/>
  <c r="AE436" i="10" s="1"/>
  <c r="Y437" i="10"/>
  <c r="AE437" i="10" s="1"/>
  <c r="Y438" i="10"/>
  <c r="AE438" i="10" s="1"/>
  <c r="Y439" i="10"/>
  <c r="AE439" i="10" s="1"/>
  <c r="Y440" i="10"/>
  <c r="AE440" i="10" s="1"/>
  <c r="Y441" i="10"/>
  <c r="AE441" i="10" s="1"/>
  <c r="Y442" i="10"/>
  <c r="AE442" i="10" s="1"/>
  <c r="Y443" i="10"/>
  <c r="AE443" i="10" s="1"/>
  <c r="Y444" i="10"/>
  <c r="AE444" i="10" s="1"/>
  <c r="Y445" i="10"/>
  <c r="AE445" i="10" s="1"/>
  <c r="Y446" i="10"/>
  <c r="AE446" i="10" s="1"/>
  <c r="Y447" i="10"/>
  <c r="AE447" i="10" s="1"/>
  <c r="Y448" i="10"/>
  <c r="AE448" i="10" s="1"/>
  <c r="Y449" i="10"/>
  <c r="AE449" i="10" s="1"/>
  <c r="Y450" i="10"/>
  <c r="AE450" i="10" s="1"/>
  <c r="Y451" i="10"/>
  <c r="AE451" i="10" s="1"/>
  <c r="Y452" i="10"/>
  <c r="AE452" i="10" s="1"/>
  <c r="Y453" i="10"/>
  <c r="AE453" i="10" s="1"/>
  <c r="Y454" i="10"/>
  <c r="AE454" i="10" s="1"/>
  <c r="Y455" i="10"/>
  <c r="AE455" i="10" s="1"/>
  <c r="Y456" i="10"/>
  <c r="AE456" i="10" s="1"/>
  <c r="Y457" i="10"/>
  <c r="AE457" i="10" s="1"/>
  <c r="Y458" i="10"/>
  <c r="AE458" i="10" s="1"/>
  <c r="Y459" i="10"/>
  <c r="AE459" i="10" s="1"/>
  <c r="Y460" i="10"/>
  <c r="AE460" i="10" s="1"/>
  <c r="Y461" i="10"/>
  <c r="AE461" i="10" s="1"/>
  <c r="Y462" i="10"/>
  <c r="AE462" i="10" s="1"/>
  <c r="Y463" i="10"/>
  <c r="AE463" i="10" s="1"/>
  <c r="Y464" i="10"/>
  <c r="AE464" i="10" s="1"/>
  <c r="Y465" i="10"/>
  <c r="AE465" i="10" s="1"/>
  <c r="Y466" i="10"/>
  <c r="AE466" i="10" s="1"/>
  <c r="Y467" i="10"/>
  <c r="AE467" i="10" s="1"/>
  <c r="Y468" i="10"/>
  <c r="AE468" i="10" s="1"/>
  <c r="Y469" i="10"/>
  <c r="AE469" i="10" s="1"/>
  <c r="Y470" i="10"/>
  <c r="AE470" i="10" s="1"/>
  <c r="Y471" i="10"/>
  <c r="AE471" i="10" s="1"/>
  <c r="Y472" i="10"/>
  <c r="AE472" i="10" s="1"/>
  <c r="Y473" i="10"/>
  <c r="AE473" i="10" s="1"/>
  <c r="Y474" i="10"/>
  <c r="AE474" i="10" s="1"/>
  <c r="Y475" i="10"/>
  <c r="AE475" i="10" s="1"/>
  <c r="Y476" i="10"/>
  <c r="AE476" i="10" s="1"/>
  <c r="Y477" i="10"/>
  <c r="AE477" i="10" s="1"/>
  <c r="Y478" i="10"/>
  <c r="AE478" i="10" s="1"/>
  <c r="Y479" i="10"/>
  <c r="AE479" i="10" s="1"/>
  <c r="Y480" i="10"/>
  <c r="AE480" i="10" s="1"/>
  <c r="Y481" i="10"/>
  <c r="AE481" i="10" s="1"/>
  <c r="Y482" i="10"/>
  <c r="AE482" i="10" s="1"/>
  <c r="Y483" i="10"/>
  <c r="AE483" i="10" s="1"/>
  <c r="Y484" i="10"/>
  <c r="AE484" i="10" s="1"/>
  <c r="Y485" i="10"/>
  <c r="AE485" i="10" s="1"/>
  <c r="Y486" i="10"/>
  <c r="AE486" i="10" s="1"/>
  <c r="Y487" i="10"/>
  <c r="AE487" i="10" s="1"/>
  <c r="Y488" i="10"/>
  <c r="AE488" i="10" s="1"/>
  <c r="Y489" i="10"/>
  <c r="AE489" i="10" s="1"/>
  <c r="Y490" i="10"/>
  <c r="AE490" i="10" s="1"/>
  <c r="Y491" i="10"/>
  <c r="AE491" i="10" s="1"/>
  <c r="X98" i="10"/>
  <c r="AD98" i="10" s="1"/>
  <c r="X99" i="10"/>
  <c r="AD99" i="10" s="1"/>
  <c r="X100" i="10"/>
  <c r="AD100" i="10" s="1"/>
  <c r="X101" i="10"/>
  <c r="AD101" i="10" s="1"/>
  <c r="X102" i="10"/>
  <c r="AD102" i="10" s="1"/>
  <c r="X103" i="10"/>
  <c r="AD103" i="10" s="1"/>
  <c r="X104" i="10"/>
  <c r="AD104" i="10" s="1"/>
  <c r="X105" i="10"/>
  <c r="AD105" i="10" s="1"/>
  <c r="X106" i="10"/>
  <c r="AD106" i="10" s="1"/>
  <c r="X107" i="10"/>
  <c r="AD107" i="10" s="1"/>
  <c r="X108" i="10"/>
  <c r="AD108" i="10" s="1"/>
  <c r="X109" i="10"/>
  <c r="AD109" i="10" s="1"/>
  <c r="X110" i="10"/>
  <c r="AD110" i="10" s="1"/>
  <c r="X111" i="10"/>
  <c r="AD111" i="10" s="1"/>
  <c r="X112" i="10"/>
  <c r="AD112" i="10" s="1"/>
  <c r="X113" i="10"/>
  <c r="AD113" i="10" s="1"/>
  <c r="X114" i="10"/>
  <c r="AD114" i="10" s="1"/>
  <c r="X115" i="10"/>
  <c r="AD115" i="10" s="1"/>
  <c r="X116" i="10"/>
  <c r="AD116" i="10" s="1"/>
  <c r="X117" i="10"/>
  <c r="AD117" i="10" s="1"/>
  <c r="X118" i="10"/>
  <c r="AD118" i="10" s="1"/>
  <c r="X119" i="10"/>
  <c r="AD119" i="10" s="1"/>
  <c r="X120" i="10"/>
  <c r="AD120" i="10" s="1"/>
  <c r="X121" i="10"/>
  <c r="AD121" i="10" s="1"/>
  <c r="X122" i="10"/>
  <c r="AD122" i="10" s="1"/>
  <c r="X123" i="10"/>
  <c r="AD123" i="10" s="1"/>
  <c r="X124" i="10"/>
  <c r="AD124" i="10" s="1"/>
  <c r="X125" i="10"/>
  <c r="AD125" i="10" s="1"/>
  <c r="X126" i="10"/>
  <c r="AD126" i="10" s="1"/>
  <c r="X127" i="10"/>
  <c r="AD127" i="10" s="1"/>
  <c r="X128" i="10"/>
  <c r="AD128" i="10" s="1"/>
  <c r="X129" i="10"/>
  <c r="AD129" i="10" s="1"/>
  <c r="X130" i="10"/>
  <c r="AD130" i="10" s="1"/>
  <c r="X131" i="10"/>
  <c r="AD131" i="10" s="1"/>
  <c r="X132" i="10"/>
  <c r="AD132" i="10" s="1"/>
  <c r="X133" i="10"/>
  <c r="AD133" i="10" s="1"/>
  <c r="X134" i="10"/>
  <c r="AD134" i="10" s="1"/>
  <c r="X135" i="10"/>
  <c r="AD135" i="10" s="1"/>
  <c r="X136" i="10"/>
  <c r="AD136" i="10" s="1"/>
  <c r="X137" i="10"/>
  <c r="AD137" i="10" s="1"/>
  <c r="X138" i="10"/>
  <c r="AD138" i="10" s="1"/>
  <c r="X139" i="10"/>
  <c r="AD139" i="10" s="1"/>
  <c r="X140" i="10"/>
  <c r="AD140" i="10" s="1"/>
  <c r="X141" i="10"/>
  <c r="AD141" i="10" s="1"/>
  <c r="X142" i="10"/>
  <c r="AD142" i="10" s="1"/>
  <c r="X143" i="10"/>
  <c r="AD143" i="10" s="1"/>
  <c r="X144" i="10"/>
  <c r="AD144" i="10" s="1"/>
  <c r="X145" i="10"/>
  <c r="AD145" i="10" s="1"/>
  <c r="X146" i="10"/>
  <c r="AD146" i="10" s="1"/>
  <c r="X147" i="10"/>
  <c r="AD147" i="10" s="1"/>
  <c r="X148" i="10"/>
  <c r="AD148" i="10" s="1"/>
  <c r="X149" i="10"/>
  <c r="AD149" i="10" s="1"/>
  <c r="X150" i="10"/>
  <c r="AD150" i="10" s="1"/>
  <c r="X151" i="10"/>
  <c r="AD151" i="10" s="1"/>
  <c r="X152" i="10"/>
  <c r="AD152" i="10" s="1"/>
  <c r="X153" i="10"/>
  <c r="AD153" i="10" s="1"/>
  <c r="X154" i="10"/>
  <c r="AD154" i="10" s="1"/>
  <c r="X155" i="10"/>
  <c r="AD155" i="10" s="1"/>
  <c r="X156" i="10"/>
  <c r="AD156" i="10" s="1"/>
  <c r="X157" i="10"/>
  <c r="AD157" i="10" s="1"/>
  <c r="X158" i="10"/>
  <c r="AD158" i="10" s="1"/>
  <c r="X159" i="10"/>
  <c r="AD159" i="10" s="1"/>
  <c r="X160" i="10"/>
  <c r="AD160" i="10" s="1"/>
  <c r="X161" i="10"/>
  <c r="AD161" i="10" s="1"/>
  <c r="X162" i="10"/>
  <c r="AD162" i="10" s="1"/>
  <c r="X163" i="10"/>
  <c r="AD163" i="10" s="1"/>
  <c r="X164" i="10"/>
  <c r="AD164" i="10" s="1"/>
  <c r="X165" i="10"/>
  <c r="AD165" i="10" s="1"/>
  <c r="X166" i="10"/>
  <c r="AD166" i="10" s="1"/>
  <c r="X167" i="10"/>
  <c r="AD167" i="10" s="1"/>
  <c r="X168" i="10"/>
  <c r="AD168" i="10" s="1"/>
  <c r="X169" i="10"/>
  <c r="AD169" i="10" s="1"/>
  <c r="X170" i="10"/>
  <c r="AD170" i="10" s="1"/>
  <c r="X171" i="10"/>
  <c r="AD171" i="10" s="1"/>
  <c r="X172" i="10"/>
  <c r="AD172" i="10" s="1"/>
  <c r="X173" i="10"/>
  <c r="AD173" i="10" s="1"/>
  <c r="X174" i="10"/>
  <c r="AD174" i="10" s="1"/>
  <c r="X175" i="10"/>
  <c r="AD175" i="10" s="1"/>
  <c r="X176" i="10"/>
  <c r="AD176" i="10" s="1"/>
  <c r="X177" i="10"/>
  <c r="AD177" i="10" s="1"/>
  <c r="X178" i="10"/>
  <c r="AD178" i="10" s="1"/>
  <c r="X179" i="10"/>
  <c r="AD179" i="10" s="1"/>
  <c r="X180" i="10"/>
  <c r="AD180" i="10" s="1"/>
  <c r="X181" i="10"/>
  <c r="AD181" i="10" s="1"/>
  <c r="X182" i="10"/>
  <c r="AD182" i="10" s="1"/>
  <c r="X183" i="10"/>
  <c r="AD183" i="10" s="1"/>
  <c r="X184" i="10"/>
  <c r="AD184" i="10" s="1"/>
  <c r="X185" i="10"/>
  <c r="AD185" i="10" s="1"/>
  <c r="X186" i="10"/>
  <c r="AD186" i="10" s="1"/>
  <c r="X187" i="10"/>
  <c r="AD187" i="10" s="1"/>
  <c r="X188" i="10"/>
  <c r="AD188" i="10" s="1"/>
  <c r="X189" i="10"/>
  <c r="AD189" i="10" s="1"/>
  <c r="X190" i="10"/>
  <c r="AD190" i="10" s="1"/>
  <c r="X191" i="10"/>
  <c r="AD191" i="10" s="1"/>
  <c r="X192" i="10"/>
  <c r="AD192" i="10" s="1"/>
  <c r="X193" i="10"/>
  <c r="AD193" i="10" s="1"/>
  <c r="X194" i="10"/>
  <c r="AD194" i="10" s="1"/>
  <c r="X195" i="10"/>
  <c r="AD195" i="10" s="1"/>
  <c r="X196" i="10"/>
  <c r="AD196" i="10" s="1"/>
  <c r="X197" i="10"/>
  <c r="AD197" i="10" s="1"/>
  <c r="X198" i="10"/>
  <c r="AD198" i="10" s="1"/>
  <c r="X199" i="10"/>
  <c r="AD199" i="10" s="1"/>
  <c r="X200" i="10"/>
  <c r="AD200" i="10" s="1"/>
  <c r="X201" i="10"/>
  <c r="AD201" i="10" s="1"/>
  <c r="X202" i="10"/>
  <c r="AD202" i="10" s="1"/>
  <c r="X203" i="10"/>
  <c r="AD203" i="10" s="1"/>
  <c r="X204" i="10"/>
  <c r="AD204" i="10" s="1"/>
  <c r="X205" i="10"/>
  <c r="AD205" i="10" s="1"/>
  <c r="X206" i="10"/>
  <c r="AD206" i="10" s="1"/>
  <c r="X207" i="10"/>
  <c r="AD207" i="10" s="1"/>
  <c r="X208" i="10"/>
  <c r="AD208" i="10" s="1"/>
  <c r="X209" i="10"/>
  <c r="AD209" i="10" s="1"/>
  <c r="X210" i="10"/>
  <c r="AD210" i="10" s="1"/>
  <c r="X211" i="10"/>
  <c r="AD211" i="10" s="1"/>
  <c r="X212" i="10"/>
  <c r="AD212" i="10" s="1"/>
  <c r="X213" i="10"/>
  <c r="AD213" i="10" s="1"/>
  <c r="X214" i="10"/>
  <c r="AD214" i="10" s="1"/>
  <c r="X215" i="10"/>
  <c r="AD215" i="10" s="1"/>
  <c r="X216" i="10"/>
  <c r="AD216" i="10" s="1"/>
  <c r="X217" i="10"/>
  <c r="AD217" i="10" s="1"/>
  <c r="X218" i="10"/>
  <c r="AD218" i="10" s="1"/>
  <c r="X219" i="10"/>
  <c r="AD219" i="10" s="1"/>
  <c r="X220" i="10"/>
  <c r="AD220" i="10" s="1"/>
  <c r="X221" i="10"/>
  <c r="AD221" i="10" s="1"/>
  <c r="X222" i="10"/>
  <c r="AD222" i="10" s="1"/>
  <c r="X223" i="10"/>
  <c r="AD223" i="10" s="1"/>
  <c r="X224" i="10"/>
  <c r="AD224" i="10" s="1"/>
  <c r="X225" i="10"/>
  <c r="AD225" i="10" s="1"/>
  <c r="X226" i="10"/>
  <c r="AD226" i="10" s="1"/>
  <c r="X227" i="10"/>
  <c r="AD227" i="10" s="1"/>
  <c r="X228" i="10"/>
  <c r="AD228" i="10" s="1"/>
  <c r="X229" i="10"/>
  <c r="AD229" i="10" s="1"/>
  <c r="X230" i="10"/>
  <c r="AD230" i="10" s="1"/>
  <c r="X231" i="10"/>
  <c r="AD231" i="10" s="1"/>
  <c r="X232" i="10"/>
  <c r="AD232" i="10" s="1"/>
  <c r="X233" i="10"/>
  <c r="AD233" i="10" s="1"/>
  <c r="X234" i="10"/>
  <c r="AD234" i="10" s="1"/>
  <c r="X235" i="10"/>
  <c r="AD235" i="10" s="1"/>
  <c r="X236" i="10"/>
  <c r="AD236" i="10" s="1"/>
  <c r="X237" i="10"/>
  <c r="AD237" i="10" s="1"/>
  <c r="X238" i="10"/>
  <c r="AD238" i="10" s="1"/>
  <c r="X239" i="10"/>
  <c r="AD239" i="10" s="1"/>
  <c r="X240" i="10"/>
  <c r="AD240" i="10" s="1"/>
  <c r="X241" i="10"/>
  <c r="AD241" i="10" s="1"/>
  <c r="X242" i="10"/>
  <c r="AD242" i="10" s="1"/>
  <c r="X243" i="10"/>
  <c r="AD243" i="10" s="1"/>
  <c r="X244" i="10"/>
  <c r="AD244" i="10" s="1"/>
  <c r="X245" i="10"/>
  <c r="AD245" i="10" s="1"/>
  <c r="X246" i="10"/>
  <c r="AD246" i="10" s="1"/>
  <c r="X247" i="10"/>
  <c r="AD247" i="10" s="1"/>
  <c r="X248" i="10"/>
  <c r="AD248" i="10" s="1"/>
  <c r="X249" i="10"/>
  <c r="AD249" i="10" s="1"/>
  <c r="X250" i="10"/>
  <c r="AD250" i="10" s="1"/>
  <c r="X251" i="10"/>
  <c r="AD251" i="10" s="1"/>
  <c r="X252" i="10"/>
  <c r="AD252" i="10" s="1"/>
  <c r="X253" i="10"/>
  <c r="AD253" i="10" s="1"/>
  <c r="X254" i="10"/>
  <c r="AD254" i="10" s="1"/>
  <c r="X255" i="10"/>
  <c r="AD255" i="10" s="1"/>
  <c r="X256" i="10"/>
  <c r="AD256" i="10" s="1"/>
  <c r="X257" i="10"/>
  <c r="AD257" i="10" s="1"/>
  <c r="X258" i="10"/>
  <c r="AD258" i="10" s="1"/>
  <c r="X259" i="10"/>
  <c r="AD259" i="10" s="1"/>
  <c r="X260" i="10"/>
  <c r="AD260" i="10" s="1"/>
  <c r="X261" i="10"/>
  <c r="AD261" i="10" s="1"/>
  <c r="X262" i="10"/>
  <c r="AD262" i="10" s="1"/>
  <c r="X263" i="10"/>
  <c r="AD263" i="10" s="1"/>
  <c r="X264" i="10"/>
  <c r="AD264" i="10" s="1"/>
  <c r="X265" i="10"/>
  <c r="AD265" i="10" s="1"/>
  <c r="X266" i="10"/>
  <c r="AD266" i="10" s="1"/>
  <c r="X267" i="10"/>
  <c r="AD267" i="10" s="1"/>
  <c r="X268" i="10"/>
  <c r="AD268" i="10" s="1"/>
  <c r="X269" i="10"/>
  <c r="AD269" i="10" s="1"/>
  <c r="X270" i="10"/>
  <c r="AD270" i="10" s="1"/>
  <c r="X271" i="10"/>
  <c r="AD271" i="10" s="1"/>
  <c r="X272" i="10"/>
  <c r="AD272" i="10" s="1"/>
  <c r="X273" i="10"/>
  <c r="AD273" i="10" s="1"/>
  <c r="X274" i="10"/>
  <c r="AD274" i="10" s="1"/>
  <c r="X275" i="10"/>
  <c r="AD275" i="10" s="1"/>
  <c r="X276" i="10"/>
  <c r="AD276" i="10" s="1"/>
  <c r="X277" i="10"/>
  <c r="AD277" i="10" s="1"/>
  <c r="X278" i="10"/>
  <c r="AD278" i="10" s="1"/>
  <c r="X279" i="10"/>
  <c r="AD279" i="10" s="1"/>
  <c r="X280" i="10"/>
  <c r="AD280" i="10" s="1"/>
  <c r="X281" i="10"/>
  <c r="AD281" i="10" s="1"/>
  <c r="X282" i="10"/>
  <c r="AD282" i="10" s="1"/>
  <c r="X283" i="10"/>
  <c r="AD283" i="10" s="1"/>
  <c r="X284" i="10"/>
  <c r="AD284" i="10" s="1"/>
  <c r="X285" i="10"/>
  <c r="AD285" i="10" s="1"/>
  <c r="X286" i="10"/>
  <c r="AD286" i="10" s="1"/>
  <c r="X287" i="10"/>
  <c r="AD287" i="10" s="1"/>
  <c r="X288" i="10"/>
  <c r="AD288" i="10" s="1"/>
  <c r="X289" i="10"/>
  <c r="AD289" i="10" s="1"/>
  <c r="X290" i="10"/>
  <c r="AD290" i="10" s="1"/>
  <c r="X291" i="10"/>
  <c r="AD291" i="10" s="1"/>
  <c r="X292" i="10"/>
  <c r="AD292" i="10" s="1"/>
  <c r="X293" i="10"/>
  <c r="AD293" i="10" s="1"/>
  <c r="X294" i="10"/>
  <c r="AD294" i="10" s="1"/>
  <c r="X295" i="10"/>
  <c r="AD295" i="10" s="1"/>
  <c r="X296" i="10"/>
  <c r="AD296" i="10" s="1"/>
  <c r="X297" i="10"/>
  <c r="AD297" i="10" s="1"/>
  <c r="X298" i="10"/>
  <c r="AD298" i="10" s="1"/>
  <c r="X299" i="10"/>
  <c r="AD299" i="10" s="1"/>
  <c r="X300" i="10"/>
  <c r="AD300" i="10" s="1"/>
  <c r="X301" i="10"/>
  <c r="AD301" i="10" s="1"/>
  <c r="X302" i="10"/>
  <c r="AD302" i="10" s="1"/>
  <c r="X303" i="10"/>
  <c r="AD303" i="10" s="1"/>
  <c r="X304" i="10"/>
  <c r="AD304" i="10" s="1"/>
  <c r="X305" i="10"/>
  <c r="AD305" i="10" s="1"/>
  <c r="X306" i="10"/>
  <c r="AD306" i="10" s="1"/>
  <c r="X307" i="10"/>
  <c r="AD307" i="10" s="1"/>
  <c r="X308" i="10"/>
  <c r="AD308" i="10" s="1"/>
  <c r="X309" i="10"/>
  <c r="AD309" i="10" s="1"/>
  <c r="X310" i="10"/>
  <c r="AD310" i="10" s="1"/>
  <c r="X311" i="10"/>
  <c r="AD311" i="10" s="1"/>
  <c r="X312" i="10"/>
  <c r="AD312" i="10" s="1"/>
  <c r="X313" i="10"/>
  <c r="AD313" i="10" s="1"/>
  <c r="X314" i="10"/>
  <c r="AD314" i="10" s="1"/>
  <c r="X315" i="10"/>
  <c r="AD315" i="10" s="1"/>
  <c r="X316" i="10"/>
  <c r="AD316" i="10" s="1"/>
  <c r="X317" i="10"/>
  <c r="AD317" i="10" s="1"/>
  <c r="X318" i="10"/>
  <c r="AD318" i="10" s="1"/>
  <c r="X319" i="10"/>
  <c r="AD319" i="10" s="1"/>
  <c r="X320" i="10"/>
  <c r="AD320" i="10" s="1"/>
  <c r="X321" i="10"/>
  <c r="AD321" i="10" s="1"/>
  <c r="X322" i="10"/>
  <c r="AD322" i="10" s="1"/>
  <c r="X323" i="10"/>
  <c r="AD323" i="10" s="1"/>
  <c r="X324" i="10"/>
  <c r="AD324" i="10" s="1"/>
  <c r="X325" i="10"/>
  <c r="AD325" i="10" s="1"/>
  <c r="X326" i="10"/>
  <c r="AD326" i="10" s="1"/>
  <c r="X327" i="10"/>
  <c r="AD327" i="10" s="1"/>
  <c r="X328" i="10"/>
  <c r="AD328" i="10" s="1"/>
  <c r="X329" i="10"/>
  <c r="AD329" i="10" s="1"/>
  <c r="X330" i="10"/>
  <c r="AD330" i="10" s="1"/>
  <c r="X331" i="10"/>
  <c r="AD331" i="10" s="1"/>
  <c r="X332" i="10"/>
  <c r="AD332" i="10" s="1"/>
  <c r="X333" i="10"/>
  <c r="AD333" i="10" s="1"/>
  <c r="X334" i="10"/>
  <c r="AD334" i="10" s="1"/>
  <c r="X335" i="10"/>
  <c r="AD335" i="10" s="1"/>
  <c r="X336" i="10"/>
  <c r="AD336" i="10" s="1"/>
  <c r="X337" i="10"/>
  <c r="AD337" i="10" s="1"/>
  <c r="X338" i="10"/>
  <c r="AD338" i="10" s="1"/>
  <c r="X339" i="10"/>
  <c r="AD339" i="10" s="1"/>
  <c r="X340" i="10"/>
  <c r="AD340" i="10" s="1"/>
  <c r="X341" i="10"/>
  <c r="AD341" i="10" s="1"/>
  <c r="X342" i="10"/>
  <c r="AD342" i="10" s="1"/>
  <c r="X343" i="10"/>
  <c r="AD343" i="10" s="1"/>
  <c r="X344" i="10"/>
  <c r="AD344" i="10" s="1"/>
  <c r="X345" i="10"/>
  <c r="AD345" i="10" s="1"/>
  <c r="X346" i="10"/>
  <c r="AD346" i="10" s="1"/>
  <c r="X347" i="10"/>
  <c r="AD347" i="10" s="1"/>
  <c r="X348" i="10"/>
  <c r="AD348" i="10" s="1"/>
  <c r="X349" i="10"/>
  <c r="AD349" i="10" s="1"/>
  <c r="X350" i="10"/>
  <c r="AD350" i="10" s="1"/>
  <c r="X351" i="10"/>
  <c r="AD351" i="10" s="1"/>
  <c r="X352" i="10"/>
  <c r="AD352" i="10" s="1"/>
  <c r="X353" i="10"/>
  <c r="AD353" i="10" s="1"/>
  <c r="X354" i="10"/>
  <c r="AD354" i="10" s="1"/>
  <c r="X355" i="10"/>
  <c r="AD355" i="10" s="1"/>
  <c r="X356" i="10"/>
  <c r="AD356" i="10" s="1"/>
  <c r="X357" i="10"/>
  <c r="AD357" i="10" s="1"/>
  <c r="X358" i="10"/>
  <c r="AD358" i="10" s="1"/>
  <c r="X359" i="10"/>
  <c r="AD359" i="10" s="1"/>
  <c r="X360" i="10"/>
  <c r="AD360" i="10" s="1"/>
  <c r="X361" i="10"/>
  <c r="AD361" i="10" s="1"/>
  <c r="X362" i="10"/>
  <c r="AD362" i="10" s="1"/>
  <c r="X363" i="10"/>
  <c r="AD363" i="10" s="1"/>
  <c r="X364" i="10"/>
  <c r="AD364" i="10" s="1"/>
  <c r="X365" i="10"/>
  <c r="AD365" i="10" s="1"/>
  <c r="X366" i="10"/>
  <c r="AD366" i="10" s="1"/>
  <c r="X367" i="10"/>
  <c r="AD367" i="10" s="1"/>
  <c r="X368" i="10"/>
  <c r="AD368" i="10" s="1"/>
  <c r="X369" i="10"/>
  <c r="AD369" i="10" s="1"/>
  <c r="X370" i="10"/>
  <c r="AD370" i="10" s="1"/>
  <c r="X371" i="10"/>
  <c r="AD371" i="10" s="1"/>
  <c r="X372" i="10"/>
  <c r="AD372" i="10" s="1"/>
  <c r="X373" i="10"/>
  <c r="AD373" i="10" s="1"/>
  <c r="X374" i="10"/>
  <c r="AD374" i="10" s="1"/>
  <c r="X375" i="10"/>
  <c r="AD375" i="10" s="1"/>
  <c r="X376" i="10"/>
  <c r="AD376" i="10" s="1"/>
  <c r="X377" i="10"/>
  <c r="AD377" i="10" s="1"/>
  <c r="X378" i="10"/>
  <c r="AD378" i="10" s="1"/>
  <c r="X379" i="10"/>
  <c r="AD379" i="10" s="1"/>
  <c r="X380" i="10"/>
  <c r="AD380" i="10" s="1"/>
  <c r="X381" i="10"/>
  <c r="AD381" i="10" s="1"/>
  <c r="X382" i="10"/>
  <c r="AD382" i="10" s="1"/>
  <c r="X383" i="10"/>
  <c r="AD383" i="10" s="1"/>
  <c r="X384" i="10"/>
  <c r="AD384" i="10" s="1"/>
  <c r="X385" i="10"/>
  <c r="AD385" i="10" s="1"/>
  <c r="X386" i="10"/>
  <c r="AD386" i="10" s="1"/>
  <c r="X387" i="10"/>
  <c r="AD387" i="10" s="1"/>
  <c r="X388" i="10"/>
  <c r="AD388" i="10" s="1"/>
  <c r="X389" i="10"/>
  <c r="AD389" i="10" s="1"/>
  <c r="X390" i="10"/>
  <c r="AD390" i="10" s="1"/>
  <c r="X391" i="10"/>
  <c r="AD391" i="10" s="1"/>
  <c r="X392" i="10"/>
  <c r="AD392" i="10" s="1"/>
  <c r="X393" i="10"/>
  <c r="AD393" i="10" s="1"/>
  <c r="X394" i="10"/>
  <c r="AD394" i="10" s="1"/>
  <c r="X395" i="10"/>
  <c r="AD395" i="10" s="1"/>
  <c r="X396" i="10"/>
  <c r="AD396" i="10" s="1"/>
  <c r="X397" i="10"/>
  <c r="AD397" i="10" s="1"/>
  <c r="X398" i="10"/>
  <c r="AD398" i="10" s="1"/>
  <c r="X399" i="10"/>
  <c r="AD399" i="10" s="1"/>
  <c r="X400" i="10"/>
  <c r="AD400" i="10" s="1"/>
  <c r="X401" i="10"/>
  <c r="AD401" i="10" s="1"/>
  <c r="X402" i="10"/>
  <c r="AD402" i="10" s="1"/>
  <c r="X403" i="10"/>
  <c r="AD403" i="10" s="1"/>
  <c r="X404" i="10"/>
  <c r="AD404" i="10" s="1"/>
  <c r="X405" i="10"/>
  <c r="AD405" i="10" s="1"/>
  <c r="X406" i="10"/>
  <c r="AD406" i="10" s="1"/>
  <c r="X407" i="10"/>
  <c r="AD407" i="10" s="1"/>
  <c r="X408" i="10"/>
  <c r="AD408" i="10" s="1"/>
  <c r="X409" i="10"/>
  <c r="AD409" i="10" s="1"/>
  <c r="X410" i="10"/>
  <c r="AD410" i="10" s="1"/>
  <c r="X411" i="10"/>
  <c r="AD411" i="10" s="1"/>
  <c r="X412" i="10"/>
  <c r="AD412" i="10" s="1"/>
  <c r="X413" i="10"/>
  <c r="AD413" i="10" s="1"/>
  <c r="X414" i="10"/>
  <c r="AD414" i="10" s="1"/>
  <c r="X415" i="10"/>
  <c r="AD415" i="10" s="1"/>
  <c r="X416" i="10"/>
  <c r="AD416" i="10" s="1"/>
  <c r="X417" i="10"/>
  <c r="AD417" i="10" s="1"/>
  <c r="X418" i="10"/>
  <c r="AD418" i="10" s="1"/>
  <c r="X419" i="10"/>
  <c r="AD419" i="10" s="1"/>
  <c r="X420" i="10"/>
  <c r="AD420" i="10" s="1"/>
  <c r="X421" i="10"/>
  <c r="AD421" i="10" s="1"/>
  <c r="X422" i="10"/>
  <c r="AD422" i="10" s="1"/>
  <c r="X423" i="10"/>
  <c r="AD423" i="10" s="1"/>
  <c r="X424" i="10"/>
  <c r="AD424" i="10" s="1"/>
  <c r="X425" i="10"/>
  <c r="AD425" i="10" s="1"/>
  <c r="X426" i="10"/>
  <c r="AD426" i="10" s="1"/>
  <c r="X427" i="10"/>
  <c r="AD427" i="10" s="1"/>
  <c r="X428" i="10"/>
  <c r="AD428" i="10" s="1"/>
  <c r="X429" i="10"/>
  <c r="AD429" i="10" s="1"/>
  <c r="X430" i="10"/>
  <c r="AD430" i="10" s="1"/>
  <c r="X431" i="10"/>
  <c r="AD431" i="10" s="1"/>
  <c r="X432" i="10"/>
  <c r="AD432" i="10" s="1"/>
  <c r="X433" i="10"/>
  <c r="AD433" i="10" s="1"/>
  <c r="X434" i="10"/>
  <c r="AD434" i="10" s="1"/>
  <c r="X435" i="10"/>
  <c r="AD435" i="10" s="1"/>
  <c r="X436" i="10"/>
  <c r="AD436" i="10" s="1"/>
  <c r="X437" i="10"/>
  <c r="AD437" i="10" s="1"/>
  <c r="X438" i="10"/>
  <c r="AD438" i="10" s="1"/>
  <c r="X439" i="10"/>
  <c r="AD439" i="10" s="1"/>
  <c r="X440" i="10"/>
  <c r="AD440" i="10" s="1"/>
  <c r="X441" i="10"/>
  <c r="AD441" i="10" s="1"/>
  <c r="X442" i="10"/>
  <c r="AD442" i="10" s="1"/>
  <c r="X443" i="10"/>
  <c r="AD443" i="10" s="1"/>
  <c r="X444" i="10"/>
  <c r="AD444" i="10" s="1"/>
  <c r="X445" i="10"/>
  <c r="AD445" i="10" s="1"/>
  <c r="X446" i="10"/>
  <c r="AD446" i="10" s="1"/>
  <c r="X447" i="10"/>
  <c r="AD447" i="10" s="1"/>
  <c r="X448" i="10"/>
  <c r="AD448" i="10" s="1"/>
  <c r="X449" i="10"/>
  <c r="AD449" i="10" s="1"/>
  <c r="X450" i="10"/>
  <c r="AD450" i="10" s="1"/>
  <c r="X451" i="10"/>
  <c r="AD451" i="10" s="1"/>
  <c r="X452" i="10"/>
  <c r="AD452" i="10" s="1"/>
  <c r="X453" i="10"/>
  <c r="AD453" i="10" s="1"/>
  <c r="X454" i="10"/>
  <c r="AD454" i="10" s="1"/>
  <c r="X455" i="10"/>
  <c r="AD455" i="10" s="1"/>
  <c r="X456" i="10"/>
  <c r="AD456" i="10" s="1"/>
  <c r="X457" i="10"/>
  <c r="AD457" i="10" s="1"/>
  <c r="X458" i="10"/>
  <c r="AD458" i="10" s="1"/>
  <c r="X459" i="10"/>
  <c r="AD459" i="10" s="1"/>
  <c r="X460" i="10"/>
  <c r="AD460" i="10" s="1"/>
  <c r="X461" i="10"/>
  <c r="AD461" i="10" s="1"/>
  <c r="X462" i="10"/>
  <c r="AD462" i="10" s="1"/>
  <c r="X463" i="10"/>
  <c r="AD463" i="10" s="1"/>
  <c r="X464" i="10"/>
  <c r="AD464" i="10" s="1"/>
  <c r="X465" i="10"/>
  <c r="AD465" i="10" s="1"/>
  <c r="X466" i="10"/>
  <c r="AD466" i="10" s="1"/>
  <c r="X467" i="10"/>
  <c r="AD467" i="10" s="1"/>
  <c r="X468" i="10"/>
  <c r="AD468" i="10" s="1"/>
  <c r="X469" i="10"/>
  <c r="AD469" i="10" s="1"/>
  <c r="X470" i="10"/>
  <c r="AD470" i="10" s="1"/>
  <c r="X471" i="10"/>
  <c r="AD471" i="10" s="1"/>
  <c r="X472" i="10"/>
  <c r="AD472" i="10" s="1"/>
  <c r="X473" i="10"/>
  <c r="AD473" i="10" s="1"/>
  <c r="X474" i="10"/>
  <c r="AD474" i="10" s="1"/>
  <c r="X475" i="10"/>
  <c r="AD475" i="10" s="1"/>
  <c r="X476" i="10"/>
  <c r="AD476" i="10" s="1"/>
  <c r="X477" i="10"/>
  <c r="AD477" i="10" s="1"/>
  <c r="X478" i="10"/>
  <c r="AD478" i="10" s="1"/>
  <c r="X479" i="10"/>
  <c r="AD479" i="10" s="1"/>
  <c r="X480" i="10"/>
  <c r="AD480" i="10" s="1"/>
  <c r="X481" i="10"/>
  <c r="AD481" i="10" s="1"/>
  <c r="X482" i="10"/>
  <c r="AD482" i="10" s="1"/>
  <c r="X483" i="10"/>
  <c r="AD483" i="10" s="1"/>
  <c r="X484" i="10"/>
  <c r="AD484" i="10" s="1"/>
  <c r="X485" i="10"/>
  <c r="AD485" i="10" s="1"/>
  <c r="X486" i="10"/>
  <c r="AD486" i="10" s="1"/>
  <c r="X487" i="10"/>
  <c r="AD487" i="10" s="1"/>
  <c r="X488" i="10"/>
  <c r="AD488" i="10" s="1"/>
  <c r="X489" i="10"/>
  <c r="AD489" i="10" s="1"/>
  <c r="X490" i="10"/>
  <c r="AD490" i="10" s="1"/>
  <c r="X491" i="10"/>
  <c r="AD491" i="10" s="1"/>
  <c r="W98" i="10"/>
  <c r="W99" i="10"/>
  <c r="W100" i="10"/>
  <c r="W101" i="10"/>
  <c r="W102" i="10"/>
  <c r="W103" i="10"/>
  <c r="W104" i="10"/>
  <c r="W105" i="10"/>
  <c r="W106" i="10"/>
  <c r="W107" i="10"/>
  <c r="W108" i="10"/>
  <c r="W109" i="10"/>
  <c r="W110" i="10"/>
  <c r="W111" i="10"/>
  <c r="W112" i="10"/>
  <c r="W113" i="10"/>
  <c r="W114" i="10"/>
  <c r="W115" i="10"/>
  <c r="W116" i="10"/>
  <c r="W117" i="10"/>
  <c r="W118" i="10"/>
  <c r="W119" i="10"/>
  <c r="W120" i="10"/>
  <c r="W121" i="10"/>
  <c r="W122" i="10"/>
  <c r="W123" i="10"/>
  <c r="W124" i="10"/>
  <c r="W125" i="10"/>
  <c r="W126" i="10"/>
  <c r="W127" i="10"/>
  <c r="W128" i="10"/>
  <c r="W129" i="10"/>
  <c r="W130" i="10"/>
  <c r="W131" i="10"/>
  <c r="W132" i="10"/>
  <c r="W133" i="10"/>
  <c r="W134" i="10"/>
  <c r="W135" i="10"/>
  <c r="W136" i="10"/>
  <c r="W137" i="10"/>
  <c r="W138" i="10"/>
  <c r="W139" i="10"/>
  <c r="W140" i="10"/>
  <c r="W141" i="10"/>
  <c r="W142" i="10"/>
  <c r="W143" i="10"/>
  <c r="W144" i="10"/>
  <c r="W145" i="10"/>
  <c r="W146" i="10"/>
  <c r="W147" i="10"/>
  <c r="W148" i="10"/>
  <c r="W149" i="10"/>
  <c r="W150" i="10"/>
  <c r="W151" i="10"/>
  <c r="W152" i="10"/>
  <c r="W153" i="10"/>
  <c r="W154" i="10"/>
  <c r="W155" i="10"/>
  <c r="W156" i="10"/>
  <c r="W157" i="10"/>
  <c r="W158" i="10"/>
  <c r="W159" i="10"/>
  <c r="W160" i="10"/>
  <c r="W161" i="10"/>
  <c r="W162" i="10"/>
  <c r="W163" i="10"/>
  <c r="W164" i="10"/>
  <c r="W165" i="10"/>
  <c r="W166" i="10"/>
  <c r="W167" i="10"/>
  <c r="W168" i="10"/>
  <c r="W169" i="10"/>
  <c r="W170" i="10"/>
  <c r="W171" i="10"/>
  <c r="W172" i="10"/>
  <c r="W173" i="10"/>
  <c r="W174" i="10"/>
  <c r="W175" i="10"/>
  <c r="W176" i="10"/>
  <c r="W177" i="10"/>
  <c r="W178" i="10"/>
  <c r="W179" i="10"/>
  <c r="W180" i="10"/>
  <c r="W181" i="10"/>
  <c r="W182" i="10"/>
  <c r="W183" i="10"/>
  <c r="W184" i="10"/>
  <c r="W185" i="10"/>
  <c r="W186" i="10"/>
  <c r="W187" i="10"/>
  <c r="W188" i="10"/>
  <c r="W189" i="10"/>
  <c r="W190" i="10"/>
  <c r="W191" i="10"/>
  <c r="W192" i="10"/>
  <c r="W193" i="10"/>
  <c r="W194" i="10"/>
  <c r="W195" i="10"/>
  <c r="W196" i="10"/>
  <c r="W197" i="10"/>
  <c r="W198" i="10"/>
  <c r="W199" i="10"/>
  <c r="W200" i="10"/>
  <c r="W201" i="10"/>
  <c r="W202" i="10"/>
  <c r="W203" i="10"/>
  <c r="W204" i="10"/>
  <c r="W205" i="10"/>
  <c r="W206" i="10"/>
  <c r="W207" i="10"/>
  <c r="W208" i="10"/>
  <c r="W209" i="10"/>
  <c r="W210" i="10"/>
  <c r="W211" i="10"/>
  <c r="W212" i="10"/>
  <c r="W213" i="10"/>
  <c r="W214" i="10"/>
  <c r="W215" i="10"/>
  <c r="W216" i="10"/>
  <c r="W217" i="10"/>
  <c r="W218" i="10"/>
  <c r="W219" i="10"/>
  <c r="W220" i="10"/>
  <c r="W221" i="10"/>
  <c r="W222" i="10"/>
  <c r="W223" i="10"/>
  <c r="W224" i="10"/>
  <c r="W225" i="10"/>
  <c r="W226" i="10"/>
  <c r="W227" i="10"/>
  <c r="W228" i="10"/>
  <c r="W229" i="10"/>
  <c r="W230" i="10"/>
  <c r="W231" i="10"/>
  <c r="W232" i="10"/>
  <c r="W233" i="10"/>
  <c r="W234" i="10"/>
  <c r="W235" i="10"/>
  <c r="W236" i="10"/>
  <c r="W237" i="10"/>
  <c r="W238" i="10"/>
  <c r="W239" i="10"/>
  <c r="W240" i="10"/>
  <c r="W241" i="10"/>
  <c r="W242" i="10"/>
  <c r="W243" i="10"/>
  <c r="W244" i="10"/>
  <c r="W245" i="10"/>
  <c r="W246" i="10"/>
  <c r="W247" i="10"/>
  <c r="W248" i="10"/>
  <c r="W249" i="10"/>
  <c r="W250" i="10"/>
  <c r="W251" i="10"/>
  <c r="W252" i="10"/>
  <c r="W253" i="10"/>
  <c r="W254" i="10"/>
  <c r="W255" i="10"/>
  <c r="W256" i="10"/>
  <c r="W257" i="10"/>
  <c r="W258" i="10"/>
  <c r="W259" i="10"/>
  <c r="W260" i="10"/>
  <c r="W261" i="10"/>
  <c r="W262" i="10"/>
  <c r="W263" i="10"/>
  <c r="W264" i="10"/>
  <c r="W265" i="10"/>
  <c r="W266" i="10"/>
  <c r="W267" i="10"/>
  <c r="W268" i="10"/>
  <c r="W269" i="10"/>
  <c r="W270" i="10"/>
  <c r="W271" i="10"/>
  <c r="W272" i="10"/>
  <c r="W273" i="10"/>
  <c r="W274" i="10"/>
  <c r="W275" i="10"/>
  <c r="W276" i="10"/>
  <c r="W277" i="10"/>
  <c r="W278" i="10"/>
  <c r="W279" i="10"/>
  <c r="W280" i="10"/>
  <c r="W281" i="10"/>
  <c r="W282" i="10"/>
  <c r="W283" i="10"/>
  <c r="W284" i="10"/>
  <c r="W285" i="10"/>
  <c r="W286" i="10"/>
  <c r="W287" i="10"/>
  <c r="W288" i="10"/>
  <c r="W289" i="10"/>
  <c r="W290" i="10"/>
  <c r="W291" i="10"/>
  <c r="W292" i="10"/>
  <c r="W293" i="10"/>
  <c r="W294" i="10"/>
  <c r="W295" i="10"/>
  <c r="W296" i="10"/>
  <c r="W297" i="10"/>
  <c r="W298" i="10"/>
  <c r="W299" i="10"/>
  <c r="W300" i="10"/>
  <c r="W301" i="10"/>
  <c r="W302" i="10"/>
  <c r="W303" i="10"/>
  <c r="W304" i="10"/>
  <c r="W305" i="10"/>
  <c r="W306" i="10"/>
  <c r="W307" i="10"/>
  <c r="W308" i="10"/>
  <c r="W309" i="10"/>
  <c r="W310" i="10"/>
  <c r="W311" i="10"/>
  <c r="W312" i="10"/>
  <c r="W313" i="10"/>
  <c r="W314" i="10"/>
  <c r="W315" i="10"/>
  <c r="W316" i="10"/>
  <c r="W317" i="10"/>
  <c r="W318" i="10"/>
  <c r="W319" i="10"/>
  <c r="W320" i="10"/>
  <c r="W321" i="10"/>
  <c r="W322" i="10"/>
  <c r="W323" i="10"/>
  <c r="W324" i="10"/>
  <c r="W325" i="10"/>
  <c r="W326" i="10"/>
  <c r="W327" i="10"/>
  <c r="W328" i="10"/>
  <c r="W329" i="10"/>
  <c r="W330" i="10"/>
  <c r="W331" i="10"/>
  <c r="W332" i="10"/>
  <c r="W333" i="10"/>
  <c r="W334" i="10"/>
  <c r="W335" i="10"/>
  <c r="W336" i="10"/>
  <c r="W337" i="10"/>
  <c r="W338" i="10"/>
  <c r="W339" i="10"/>
  <c r="W340" i="10"/>
  <c r="W341" i="10"/>
  <c r="W342" i="10"/>
  <c r="W343" i="10"/>
  <c r="W344" i="10"/>
  <c r="W345" i="10"/>
  <c r="W346" i="10"/>
  <c r="W347" i="10"/>
  <c r="W348" i="10"/>
  <c r="W349" i="10"/>
  <c r="W350" i="10"/>
  <c r="W351" i="10"/>
  <c r="W352" i="10"/>
  <c r="W353" i="10"/>
  <c r="W354" i="10"/>
  <c r="W355" i="10"/>
  <c r="W356" i="10"/>
  <c r="W357" i="10"/>
  <c r="W358" i="10"/>
  <c r="W359" i="10"/>
  <c r="W360" i="10"/>
  <c r="W361" i="10"/>
  <c r="W362" i="10"/>
  <c r="W363" i="10"/>
  <c r="W364" i="10"/>
  <c r="W365" i="10"/>
  <c r="W366" i="10"/>
  <c r="W367" i="10"/>
  <c r="W368" i="10"/>
  <c r="W369" i="10"/>
  <c r="W370" i="10"/>
  <c r="W371" i="10"/>
  <c r="W372" i="10"/>
  <c r="W373" i="10"/>
  <c r="W374" i="10"/>
  <c r="W375" i="10"/>
  <c r="W376" i="10"/>
  <c r="W377" i="10"/>
  <c r="W378" i="10"/>
  <c r="W379" i="10"/>
  <c r="W380" i="10"/>
  <c r="W381" i="10"/>
  <c r="W382" i="10"/>
  <c r="W383" i="10"/>
  <c r="W384" i="10"/>
  <c r="W385" i="10"/>
  <c r="W386" i="10"/>
  <c r="W387" i="10"/>
  <c r="W388" i="10"/>
  <c r="W389" i="10"/>
  <c r="W390" i="10"/>
  <c r="W391" i="10"/>
  <c r="W392" i="10"/>
  <c r="W393" i="10"/>
  <c r="W394" i="10"/>
  <c r="W395" i="10"/>
  <c r="W396" i="10"/>
  <c r="W397" i="10"/>
  <c r="W398" i="10"/>
  <c r="W399" i="10"/>
  <c r="W400" i="10"/>
  <c r="W401" i="10"/>
  <c r="W402" i="10"/>
  <c r="W403" i="10"/>
  <c r="W404" i="10"/>
  <c r="W405" i="10"/>
  <c r="W406" i="10"/>
  <c r="W407" i="10"/>
  <c r="W408" i="10"/>
  <c r="W409" i="10"/>
  <c r="W410" i="10"/>
  <c r="W411" i="10"/>
  <c r="W412" i="10"/>
  <c r="W413" i="10"/>
  <c r="W414" i="10"/>
  <c r="W415" i="10"/>
  <c r="W416" i="10"/>
  <c r="W417" i="10"/>
  <c r="W418" i="10"/>
  <c r="W419" i="10"/>
  <c r="W420" i="10"/>
  <c r="W421" i="10"/>
  <c r="W422" i="10"/>
  <c r="W423" i="10"/>
  <c r="W424" i="10"/>
  <c r="W425" i="10"/>
  <c r="W426" i="10"/>
  <c r="W427" i="10"/>
  <c r="W428" i="10"/>
  <c r="W429" i="10"/>
  <c r="W430" i="10"/>
  <c r="W431" i="10"/>
  <c r="W432" i="10"/>
  <c r="W433" i="10"/>
  <c r="W434" i="10"/>
  <c r="W435" i="10"/>
  <c r="W436" i="10"/>
  <c r="W437" i="10"/>
  <c r="W438" i="10"/>
  <c r="W439" i="10"/>
  <c r="W440" i="10"/>
  <c r="W441" i="10"/>
  <c r="W442" i="10"/>
  <c r="W443" i="10"/>
  <c r="W444" i="10"/>
  <c r="W445" i="10"/>
  <c r="W446" i="10"/>
  <c r="W447" i="10"/>
  <c r="W448" i="10"/>
  <c r="W449" i="10"/>
  <c r="W450" i="10"/>
  <c r="W451" i="10"/>
  <c r="W452" i="10"/>
  <c r="W453" i="10"/>
  <c r="W454" i="10"/>
  <c r="W455" i="10"/>
  <c r="W456" i="10"/>
  <c r="W457" i="10"/>
  <c r="W458" i="10"/>
  <c r="W459" i="10"/>
  <c r="W460" i="10"/>
  <c r="W461" i="10"/>
  <c r="W462" i="10"/>
  <c r="W463" i="10"/>
  <c r="W464" i="10"/>
  <c r="W465" i="10"/>
  <c r="W466" i="10"/>
  <c r="W467" i="10"/>
  <c r="W468" i="10"/>
  <c r="W469" i="10"/>
  <c r="W470" i="10"/>
  <c r="W471" i="10"/>
  <c r="W472" i="10"/>
  <c r="W473" i="10"/>
  <c r="W474" i="10"/>
  <c r="W475" i="10"/>
  <c r="W476" i="10"/>
  <c r="W477" i="10"/>
  <c r="W478" i="10"/>
  <c r="W479" i="10"/>
  <c r="W480" i="10"/>
  <c r="W481" i="10"/>
  <c r="W482" i="10"/>
  <c r="W483" i="10"/>
  <c r="W484" i="10"/>
  <c r="W485" i="10"/>
  <c r="W486" i="10"/>
  <c r="W487" i="10"/>
  <c r="W488" i="10"/>
  <c r="W489" i="10"/>
  <c r="W490" i="10"/>
  <c r="W491" i="10"/>
  <c r="V98" i="10"/>
  <c r="V99" i="10"/>
  <c r="V100" i="10"/>
  <c r="V101" i="10"/>
  <c r="V102" i="10"/>
  <c r="V103" i="10"/>
  <c r="V104" i="10"/>
  <c r="V105" i="10"/>
  <c r="V106" i="10"/>
  <c r="V107" i="10"/>
  <c r="V108" i="10"/>
  <c r="V109" i="10"/>
  <c r="V110" i="10"/>
  <c r="V111" i="10"/>
  <c r="V112" i="10"/>
  <c r="V113" i="10"/>
  <c r="V114" i="10"/>
  <c r="V115" i="10"/>
  <c r="V116" i="10"/>
  <c r="V117" i="10"/>
  <c r="V118" i="10"/>
  <c r="V119" i="10"/>
  <c r="V120" i="10"/>
  <c r="V121" i="10"/>
  <c r="V122" i="10"/>
  <c r="V123" i="10"/>
  <c r="V124" i="10"/>
  <c r="V125" i="10"/>
  <c r="V126" i="10"/>
  <c r="V127" i="10"/>
  <c r="V128" i="10"/>
  <c r="V129" i="10"/>
  <c r="V130" i="10"/>
  <c r="V131" i="10"/>
  <c r="V132" i="10"/>
  <c r="V133" i="10"/>
  <c r="V134" i="10"/>
  <c r="V135" i="10"/>
  <c r="V136" i="10"/>
  <c r="V137" i="10"/>
  <c r="V138" i="10"/>
  <c r="V139" i="10"/>
  <c r="V140" i="10"/>
  <c r="V141" i="10"/>
  <c r="V142" i="10"/>
  <c r="V143" i="10"/>
  <c r="V144" i="10"/>
  <c r="V145" i="10"/>
  <c r="V146" i="10"/>
  <c r="V147" i="10"/>
  <c r="V148" i="10"/>
  <c r="V149" i="10"/>
  <c r="V150" i="10"/>
  <c r="V151" i="10"/>
  <c r="V152" i="10"/>
  <c r="V153" i="10"/>
  <c r="V154" i="10"/>
  <c r="V155" i="10"/>
  <c r="V156" i="10"/>
  <c r="V157" i="10"/>
  <c r="V158" i="10"/>
  <c r="V159" i="10"/>
  <c r="V160" i="10"/>
  <c r="V161" i="10"/>
  <c r="V162" i="10"/>
  <c r="V163" i="10"/>
  <c r="V164" i="10"/>
  <c r="V165" i="10"/>
  <c r="V166" i="10"/>
  <c r="V167" i="10"/>
  <c r="V168" i="10"/>
  <c r="V169" i="10"/>
  <c r="V170" i="10"/>
  <c r="V171" i="10"/>
  <c r="V172" i="10"/>
  <c r="V173" i="10"/>
  <c r="V174" i="10"/>
  <c r="V175" i="10"/>
  <c r="V176" i="10"/>
  <c r="V177" i="10"/>
  <c r="V178" i="10"/>
  <c r="V179" i="10"/>
  <c r="V180" i="10"/>
  <c r="V181" i="10"/>
  <c r="V182" i="10"/>
  <c r="V183" i="10"/>
  <c r="V184" i="10"/>
  <c r="V185" i="10"/>
  <c r="V186" i="10"/>
  <c r="V187" i="10"/>
  <c r="V188" i="10"/>
  <c r="V189" i="10"/>
  <c r="V190" i="10"/>
  <c r="V191" i="10"/>
  <c r="V192" i="10"/>
  <c r="V193" i="10"/>
  <c r="V194" i="10"/>
  <c r="V195" i="10"/>
  <c r="V196" i="10"/>
  <c r="V197" i="10"/>
  <c r="V198" i="10"/>
  <c r="V199" i="10"/>
  <c r="V200" i="10"/>
  <c r="V201" i="10"/>
  <c r="V202" i="10"/>
  <c r="V203" i="10"/>
  <c r="V204" i="10"/>
  <c r="V205" i="10"/>
  <c r="V206" i="10"/>
  <c r="V207" i="10"/>
  <c r="V208" i="10"/>
  <c r="V209" i="10"/>
  <c r="V210" i="10"/>
  <c r="V211" i="10"/>
  <c r="V212" i="10"/>
  <c r="V213" i="10"/>
  <c r="V214" i="10"/>
  <c r="V215" i="10"/>
  <c r="V216" i="10"/>
  <c r="V217" i="10"/>
  <c r="V218" i="10"/>
  <c r="V219" i="10"/>
  <c r="V220" i="10"/>
  <c r="V221" i="10"/>
  <c r="V222" i="10"/>
  <c r="V223" i="10"/>
  <c r="V224" i="10"/>
  <c r="V225" i="10"/>
  <c r="V226" i="10"/>
  <c r="V227" i="10"/>
  <c r="V228" i="10"/>
  <c r="V229" i="10"/>
  <c r="V230" i="10"/>
  <c r="V231" i="10"/>
  <c r="V232" i="10"/>
  <c r="V233" i="10"/>
  <c r="V234" i="10"/>
  <c r="V235" i="10"/>
  <c r="V236" i="10"/>
  <c r="V237" i="10"/>
  <c r="V238" i="10"/>
  <c r="V239" i="10"/>
  <c r="V240" i="10"/>
  <c r="V241" i="10"/>
  <c r="V242" i="10"/>
  <c r="V243" i="10"/>
  <c r="V244" i="10"/>
  <c r="V245" i="10"/>
  <c r="V246" i="10"/>
  <c r="V247" i="10"/>
  <c r="V248" i="10"/>
  <c r="V249" i="10"/>
  <c r="V250" i="10"/>
  <c r="V251" i="10"/>
  <c r="V252" i="10"/>
  <c r="V253" i="10"/>
  <c r="V254" i="10"/>
  <c r="V255" i="10"/>
  <c r="V256" i="10"/>
  <c r="V257" i="10"/>
  <c r="V258" i="10"/>
  <c r="V259" i="10"/>
  <c r="V260" i="10"/>
  <c r="V261" i="10"/>
  <c r="V262" i="10"/>
  <c r="V263" i="10"/>
  <c r="V264" i="10"/>
  <c r="V265" i="10"/>
  <c r="V266" i="10"/>
  <c r="V267" i="10"/>
  <c r="V268" i="10"/>
  <c r="V269" i="10"/>
  <c r="V270" i="10"/>
  <c r="V271" i="10"/>
  <c r="V272" i="10"/>
  <c r="V273" i="10"/>
  <c r="V274" i="10"/>
  <c r="V275" i="10"/>
  <c r="V276" i="10"/>
  <c r="V277" i="10"/>
  <c r="V278" i="10"/>
  <c r="V279" i="10"/>
  <c r="V280" i="10"/>
  <c r="V281" i="10"/>
  <c r="V282" i="10"/>
  <c r="V283" i="10"/>
  <c r="V284" i="10"/>
  <c r="V285" i="10"/>
  <c r="V286" i="10"/>
  <c r="V287" i="10"/>
  <c r="V288" i="10"/>
  <c r="V289" i="10"/>
  <c r="V290" i="10"/>
  <c r="V291" i="10"/>
  <c r="V292" i="10"/>
  <c r="V293" i="10"/>
  <c r="V294" i="10"/>
  <c r="V295" i="10"/>
  <c r="V296" i="10"/>
  <c r="V297" i="10"/>
  <c r="V298" i="10"/>
  <c r="V299" i="10"/>
  <c r="V300" i="10"/>
  <c r="V301" i="10"/>
  <c r="V302" i="10"/>
  <c r="V303" i="10"/>
  <c r="V304" i="10"/>
  <c r="V305" i="10"/>
  <c r="V306" i="10"/>
  <c r="V307" i="10"/>
  <c r="V308" i="10"/>
  <c r="V309" i="10"/>
  <c r="V310" i="10"/>
  <c r="V311" i="10"/>
  <c r="V312" i="10"/>
  <c r="V313" i="10"/>
  <c r="V314" i="10"/>
  <c r="V315" i="10"/>
  <c r="V316" i="10"/>
  <c r="V317" i="10"/>
  <c r="V318" i="10"/>
  <c r="V319" i="10"/>
  <c r="V320" i="10"/>
  <c r="V321" i="10"/>
  <c r="V322" i="10"/>
  <c r="V323" i="10"/>
  <c r="V324" i="10"/>
  <c r="V325" i="10"/>
  <c r="V326" i="10"/>
  <c r="V327" i="10"/>
  <c r="V328" i="10"/>
  <c r="V329" i="10"/>
  <c r="V330" i="10"/>
  <c r="V331" i="10"/>
  <c r="V332" i="10"/>
  <c r="V333" i="10"/>
  <c r="V334" i="10"/>
  <c r="V335" i="10"/>
  <c r="V336" i="10"/>
  <c r="V337" i="10"/>
  <c r="V338" i="10"/>
  <c r="V339" i="10"/>
  <c r="V340" i="10"/>
  <c r="V341" i="10"/>
  <c r="V342" i="10"/>
  <c r="V343" i="10"/>
  <c r="V344" i="10"/>
  <c r="V345" i="10"/>
  <c r="V346" i="10"/>
  <c r="V347" i="10"/>
  <c r="V348" i="10"/>
  <c r="V349" i="10"/>
  <c r="V350" i="10"/>
  <c r="V351" i="10"/>
  <c r="V352" i="10"/>
  <c r="V353" i="10"/>
  <c r="V354" i="10"/>
  <c r="V355" i="10"/>
  <c r="V356" i="10"/>
  <c r="V357" i="10"/>
  <c r="V358" i="10"/>
  <c r="V359" i="10"/>
  <c r="V360" i="10"/>
  <c r="V361" i="10"/>
  <c r="V362" i="10"/>
  <c r="V363" i="10"/>
  <c r="V364" i="10"/>
  <c r="V365" i="10"/>
  <c r="V366" i="10"/>
  <c r="V367" i="10"/>
  <c r="V368" i="10"/>
  <c r="V369" i="10"/>
  <c r="V370" i="10"/>
  <c r="V371" i="10"/>
  <c r="V372" i="10"/>
  <c r="V373" i="10"/>
  <c r="V374" i="10"/>
  <c r="V375" i="10"/>
  <c r="V376" i="10"/>
  <c r="V377" i="10"/>
  <c r="V378" i="10"/>
  <c r="V379" i="10"/>
  <c r="V380" i="10"/>
  <c r="V381" i="10"/>
  <c r="V382" i="10"/>
  <c r="V383" i="10"/>
  <c r="V384" i="10"/>
  <c r="V385" i="10"/>
  <c r="V386" i="10"/>
  <c r="V387" i="10"/>
  <c r="V388" i="10"/>
  <c r="V389" i="10"/>
  <c r="V390" i="10"/>
  <c r="V391" i="10"/>
  <c r="V392" i="10"/>
  <c r="V393" i="10"/>
  <c r="V394" i="10"/>
  <c r="V395" i="10"/>
  <c r="V396" i="10"/>
  <c r="V397" i="10"/>
  <c r="V398" i="10"/>
  <c r="V399" i="10"/>
  <c r="V400" i="10"/>
  <c r="V401" i="10"/>
  <c r="V402" i="10"/>
  <c r="V403" i="10"/>
  <c r="V404" i="10"/>
  <c r="V405" i="10"/>
  <c r="V406" i="10"/>
  <c r="V407" i="10"/>
  <c r="V408" i="10"/>
  <c r="V409" i="10"/>
  <c r="V410" i="10"/>
  <c r="V411" i="10"/>
  <c r="V412" i="10"/>
  <c r="V413" i="10"/>
  <c r="V414" i="10"/>
  <c r="V415" i="10"/>
  <c r="V416" i="10"/>
  <c r="V417" i="10"/>
  <c r="V418" i="10"/>
  <c r="V419" i="10"/>
  <c r="V420" i="10"/>
  <c r="V421" i="10"/>
  <c r="V422" i="10"/>
  <c r="V423" i="10"/>
  <c r="V424" i="10"/>
  <c r="V425" i="10"/>
  <c r="V426" i="10"/>
  <c r="V427" i="10"/>
  <c r="V428" i="10"/>
  <c r="V429" i="10"/>
  <c r="V430" i="10"/>
  <c r="V431" i="10"/>
  <c r="V432" i="10"/>
  <c r="V433" i="10"/>
  <c r="V434" i="10"/>
  <c r="V435" i="10"/>
  <c r="V436" i="10"/>
  <c r="V437" i="10"/>
  <c r="V438" i="10"/>
  <c r="V439" i="10"/>
  <c r="V440" i="10"/>
  <c r="V441" i="10"/>
  <c r="V442" i="10"/>
  <c r="V443" i="10"/>
  <c r="V444" i="10"/>
  <c r="V445" i="10"/>
  <c r="V446" i="10"/>
  <c r="V447" i="10"/>
  <c r="V448" i="10"/>
  <c r="V449" i="10"/>
  <c r="V450" i="10"/>
  <c r="V451" i="10"/>
  <c r="V452" i="10"/>
  <c r="V453" i="10"/>
  <c r="V454" i="10"/>
  <c r="V455" i="10"/>
  <c r="V456" i="10"/>
  <c r="V457" i="10"/>
  <c r="V458" i="10"/>
  <c r="V459" i="10"/>
  <c r="V460" i="10"/>
  <c r="V461" i="10"/>
  <c r="V462" i="10"/>
  <c r="V463" i="10"/>
  <c r="V464" i="10"/>
  <c r="V465" i="10"/>
  <c r="V466" i="10"/>
  <c r="V467" i="10"/>
  <c r="V468" i="10"/>
  <c r="V469" i="10"/>
  <c r="V470" i="10"/>
  <c r="V471" i="10"/>
  <c r="V472" i="10"/>
  <c r="V473" i="10"/>
  <c r="V474" i="10"/>
  <c r="V475" i="10"/>
  <c r="V476" i="10"/>
  <c r="V477" i="10"/>
  <c r="V478" i="10"/>
  <c r="V479" i="10"/>
  <c r="V480" i="10"/>
  <c r="V481" i="10"/>
  <c r="V482" i="10"/>
  <c r="V483" i="10"/>
  <c r="V484" i="10"/>
  <c r="V485" i="10"/>
  <c r="V486" i="10"/>
  <c r="V487" i="10"/>
  <c r="V488" i="10"/>
  <c r="V489" i="10"/>
  <c r="V490" i="10"/>
  <c r="V491"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U301" i="10"/>
  <c r="U302" i="10"/>
  <c r="U303" i="10"/>
  <c r="U304" i="10"/>
  <c r="U305" i="10"/>
  <c r="U306" i="10"/>
  <c r="U307" i="10"/>
  <c r="U308" i="10"/>
  <c r="U309" i="10"/>
  <c r="U310" i="10"/>
  <c r="U311" i="10"/>
  <c r="U312" i="10"/>
  <c r="U313" i="10"/>
  <c r="U314" i="10"/>
  <c r="U315" i="10"/>
  <c r="U316" i="10"/>
  <c r="U317" i="10"/>
  <c r="U318" i="10"/>
  <c r="U319" i="10"/>
  <c r="U320" i="10"/>
  <c r="U321" i="10"/>
  <c r="U322" i="10"/>
  <c r="U323" i="10"/>
  <c r="U324" i="10"/>
  <c r="U325" i="10"/>
  <c r="U326" i="10"/>
  <c r="U327" i="10"/>
  <c r="U328" i="10"/>
  <c r="U329" i="10"/>
  <c r="U330" i="10"/>
  <c r="U331" i="10"/>
  <c r="U332" i="10"/>
  <c r="U333" i="10"/>
  <c r="U334" i="10"/>
  <c r="U335" i="10"/>
  <c r="U336" i="10"/>
  <c r="U337" i="10"/>
  <c r="U338" i="10"/>
  <c r="U339" i="10"/>
  <c r="U340" i="10"/>
  <c r="U341" i="10"/>
  <c r="U342" i="10"/>
  <c r="U343" i="10"/>
  <c r="U344" i="10"/>
  <c r="U345" i="10"/>
  <c r="U346" i="10"/>
  <c r="U347" i="10"/>
  <c r="U348" i="10"/>
  <c r="U349" i="10"/>
  <c r="U350" i="10"/>
  <c r="U351" i="10"/>
  <c r="U352" i="10"/>
  <c r="U353" i="10"/>
  <c r="U354" i="10"/>
  <c r="U355" i="10"/>
  <c r="U356" i="10"/>
  <c r="U357" i="10"/>
  <c r="U358" i="10"/>
  <c r="U359" i="10"/>
  <c r="U360" i="10"/>
  <c r="U361" i="10"/>
  <c r="U362" i="10"/>
  <c r="U363" i="10"/>
  <c r="U364" i="10"/>
  <c r="U365" i="10"/>
  <c r="U366" i="10"/>
  <c r="U367" i="10"/>
  <c r="U368" i="10"/>
  <c r="U369" i="10"/>
  <c r="U370" i="10"/>
  <c r="U371" i="10"/>
  <c r="U372" i="10"/>
  <c r="U373" i="10"/>
  <c r="U374" i="10"/>
  <c r="U375" i="10"/>
  <c r="U376" i="10"/>
  <c r="U377" i="10"/>
  <c r="U378" i="10"/>
  <c r="U379" i="10"/>
  <c r="U380" i="10"/>
  <c r="U381" i="10"/>
  <c r="U382" i="10"/>
  <c r="U383" i="10"/>
  <c r="U384" i="10"/>
  <c r="U385" i="10"/>
  <c r="U386" i="10"/>
  <c r="U387" i="10"/>
  <c r="U388" i="10"/>
  <c r="U389" i="10"/>
  <c r="U390" i="10"/>
  <c r="U391" i="10"/>
  <c r="U392" i="10"/>
  <c r="U393" i="10"/>
  <c r="U394" i="10"/>
  <c r="U395" i="10"/>
  <c r="U396" i="10"/>
  <c r="U397" i="10"/>
  <c r="U398" i="10"/>
  <c r="U399" i="10"/>
  <c r="U400" i="10"/>
  <c r="U401" i="10"/>
  <c r="U402" i="10"/>
  <c r="U403" i="10"/>
  <c r="U404" i="10"/>
  <c r="U405" i="10"/>
  <c r="U406" i="10"/>
  <c r="U407" i="10"/>
  <c r="U408" i="10"/>
  <c r="U409" i="10"/>
  <c r="U410" i="10"/>
  <c r="U411" i="10"/>
  <c r="U412" i="10"/>
  <c r="U413" i="10"/>
  <c r="U414" i="10"/>
  <c r="U415" i="10"/>
  <c r="U416" i="10"/>
  <c r="U417" i="10"/>
  <c r="U418" i="10"/>
  <c r="U419" i="10"/>
  <c r="U420" i="10"/>
  <c r="U421" i="10"/>
  <c r="U422" i="10"/>
  <c r="U423" i="10"/>
  <c r="U424" i="10"/>
  <c r="U425" i="10"/>
  <c r="U426" i="10"/>
  <c r="U427" i="10"/>
  <c r="U428" i="10"/>
  <c r="U429" i="10"/>
  <c r="U430" i="10"/>
  <c r="U431" i="10"/>
  <c r="U432" i="10"/>
  <c r="U433" i="10"/>
  <c r="U434" i="10"/>
  <c r="U435" i="10"/>
  <c r="U436" i="10"/>
  <c r="U437" i="10"/>
  <c r="U438" i="10"/>
  <c r="U439" i="10"/>
  <c r="U440" i="10"/>
  <c r="U441" i="10"/>
  <c r="U442" i="10"/>
  <c r="U443" i="10"/>
  <c r="U444" i="10"/>
  <c r="U445" i="10"/>
  <c r="U446" i="10"/>
  <c r="U447" i="10"/>
  <c r="U448" i="10"/>
  <c r="U449" i="10"/>
  <c r="U450" i="10"/>
  <c r="U451" i="10"/>
  <c r="U452" i="10"/>
  <c r="U453" i="10"/>
  <c r="U454" i="10"/>
  <c r="U455" i="10"/>
  <c r="U456" i="10"/>
  <c r="U457" i="10"/>
  <c r="U458" i="10"/>
  <c r="U459" i="10"/>
  <c r="U460" i="10"/>
  <c r="U461" i="10"/>
  <c r="U462" i="10"/>
  <c r="U463" i="10"/>
  <c r="U464" i="10"/>
  <c r="U465" i="10"/>
  <c r="U466" i="10"/>
  <c r="U467" i="10"/>
  <c r="U468" i="10"/>
  <c r="U469" i="10"/>
  <c r="U470" i="10"/>
  <c r="U471" i="10"/>
  <c r="U472" i="10"/>
  <c r="U473" i="10"/>
  <c r="U474" i="10"/>
  <c r="U475" i="10"/>
  <c r="U476" i="10"/>
  <c r="U477" i="10"/>
  <c r="U478" i="10"/>
  <c r="U479" i="10"/>
  <c r="U480" i="10"/>
  <c r="U481" i="10"/>
  <c r="U482" i="10"/>
  <c r="U483" i="10"/>
  <c r="U484" i="10"/>
  <c r="U485" i="10"/>
  <c r="U486" i="10"/>
  <c r="U487" i="10"/>
  <c r="U488" i="10"/>
  <c r="U489" i="10"/>
  <c r="U490" i="10"/>
  <c r="U491" i="10"/>
  <c r="I120" i="10"/>
  <c r="C99" i="10"/>
  <c r="B123" i="10"/>
  <c r="A98" i="10"/>
  <c r="I98" i="10" s="1"/>
  <c r="A99" i="10"/>
  <c r="D99" i="10" s="1"/>
  <c r="A100" i="10"/>
  <c r="I100" i="10" s="1"/>
  <c r="A101" i="10"/>
  <c r="P101" i="10" s="1"/>
  <c r="A102" i="10"/>
  <c r="A103" i="10"/>
  <c r="F103" i="10" s="1"/>
  <c r="A104" i="10"/>
  <c r="I104" i="10" s="1"/>
  <c r="A105" i="10"/>
  <c r="I105" i="10" s="1"/>
  <c r="A106" i="10"/>
  <c r="A107" i="10"/>
  <c r="E107" i="10" s="1"/>
  <c r="A108" i="10"/>
  <c r="I108" i="10" s="1"/>
  <c r="A109" i="10"/>
  <c r="A110" i="10"/>
  <c r="A111" i="10"/>
  <c r="C111" i="10" s="1"/>
  <c r="A112" i="10"/>
  <c r="N112" i="10" s="1"/>
  <c r="A113" i="10"/>
  <c r="A114" i="10"/>
  <c r="A115" i="10"/>
  <c r="F115" i="10" s="1"/>
  <c r="A116" i="10"/>
  <c r="A117" i="10"/>
  <c r="A118" i="10"/>
  <c r="A119" i="10"/>
  <c r="D119" i="10" s="1"/>
  <c r="A120" i="10"/>
  <c r="Q120" i="10" s="1"/>
  <c r="A121" i="10"/>
  <c r="A122" i="10"/>
  <c r="A123" i="10"/>
  <c r="C123" i="10" s="1"/>
  <c r="A124" i="10"/>
  <c r="A125" i="10"/>
  <c r="A126" i="10"/>
  <c r="A127" i="10"/>
  <c r="E127" i="10" s="1"/>
  <c r="A128" i="10"/>
  <c r="I128" i="10" s="1"/>
  <c r="A129" i="10"/>
  <c r="I129" i="10" s="1"/>
  <c r="A130" i="10"/>
  <c r="A131" i="10"/>
  <c r="D131" i="10" s="1"/>
  <c r="A132" i="10"/>
  <c r="A133" i="10"/>
  <c r="A134" i="10"/>
  <c r="A135" i="10"/>
  <c r="F135" i="10" s="1"/>
  <c r="A136" i="10"/>
  <c r="I136" i="10" s="1"/>
  <c r="A137" i="10"/>
  <c r="A138" i="10"/>
  <c r="I138" i="10" s="1"/>
  <c r="A139" i="10"/>
  <c r="E139" i="10" s="1"/>
  <c r="A140" i="10"/>
  <c r="A141" i="10"/>
  <c r="A142" i="10"/>
  <c r="A143" i="10"/>
  <c r="C143" i="10" s="1"/>
  <c r="A144" i="10"/>
  <c r="I144" i="10" s="1"/>
  <c r="A145" i="10"/>
  <c r="A146" i="10"/>
  <c r="A147" i="10"/>
  <c r="F147" i="10" s="1"/>
  <c r="A148" i="10"/>
  <c r="A149" i="10"/>
  <c r="A150" i="10"/>
  <c r="A151" i="10"/>
  <c r="D151" i="10" s="1"/>
  <c r="A152" i="10"/>
  <c r="I152" i="10" s="1"/>
  <c r="A153" i="10"/>
  <c r="A154" i="10"/>
  <c r="A155" i="10"/>
  <c r="C155" i="10" s="1"/>
  <c r="A156" i="10"/>
  <c r="A157" i="10"/>
  <c r="A158" i="10"/>
  <c r="A159" i="10"/>
  <c r="E159" i="10" s="1"/>
  <c r="A160" i="10"/>
  <c r="I160" i="10" s="1"/>
  <c r="A161" i="10"/>
  <c r="I161" i="10" s="1"/>
  <c r="A162" i="10"/>
  <c r="A163" i="10"/>
  <c r="D163" i="10" s="1"/>
  <c r="A164" i="10"/>
  <c r="A165" i="10"/>
  <c r="A166" i="10"/>
  <c r="A167" i="10"/>
  <c r="F167" i="10" s="1"/>
  <c r="A168" i="10"/>
  <c r="I168" i="10" s="1"/>
  <c r="A169" i="10"/>
  <c r="A170" i="10"/>
  <c r="I170" i="10" s="1"/>
  <c r="A171" i="10"/>
  <c r="E171" i="10" s="1"/>
  <c r="A172" i="10"/>
  <c r="A173" i="10"/>
  <c r="A174" i="10"/>
  <c r="A175" i="10"/>
  <c r="C175" i="10" s="1"/>
  <c r="A176" i="10"/>
  <c r="R176" i="10" s="1"/>
  <c r="A177" i="10"/>
  <c r="A178" i="10"/>
  <c r="A179" i="10"/>
  <c r="J179" i="10" s="1"/>
  <c r="A180" i="10"/>
  <c r="A181" i="10"/>
  <c r="A182" i="10"/>
  <c r="A183" i="10"/>
  <c r="D183" i="10" s="1"/>
  <c r="A184" i="10"/>
  <c r="I184" i="10" s="1"/>
  <c r="A185" i="10"/>
  <c r="A186" i="10"/>
  <c r="A187" i="10"/>
  <c r="N187" i="10" s="1"/>
  <c r="A188" i="10"/>
  <c r="A189" i="10"/>
  <c r="A190" i="10"/>
  <c r="A191" i="10"/>
  <c r="E191" i="10" s="1"/>
  <c r="A192" i="10"/>
  <c r="A193" i="10"/>
  <c r="A194" i="10"/>
  <c r="A195" i="10"/>
  <c r="D195" i="10" s="1"/>
  <c r="A196" i="10"/>
  <c r="A197" i="10"/>
  <c r="A198" i="10"/>
  <c r="A199" i="10"/>
  <c r="F199" i="10" s="1"/>
  <c r="A200" i="10"/>
  <c r="A201" i="10"/>
  <c r="A202" i="10"/>
  <c r="A203" i="10"/>
  <c r="E203" i="10" s="1"/>
  <c r="A204" i="10"/>
  <c r="A205" i="10"/>
  <c r="A206" i="10"/>
  <c r="A207" i="10"/>
  <c r="C207" i="10" s="1"/>
  <c r="A208" i="10"/>
  <c r="A209" i="10"/>
  <c r="A210" i="10"/>
  <c r="A211" i="10"/>
  <c r="F211" i="10" s="1"/>
  <c r="A212" i="10"/>
  <c r="A213" i="10"/>
  <c r="A214" i="10"/>
  <c r="A215" i="10"/>
  <c r="D215" i="10" s="1"/>
  <c r="A216" i="10"/>
  <c r="A217" i="10"/>
  <c r="A218" i="10"/>
  <c r="A219" i="10"/>
  <c r="C219" i="10" s="1"/>
  <c r="A220" i="10"/>
  <c r="A221" i="10"/>
  <c r="A222" i="10"/>
  <c r="A223" i="10"/>
  <c r="E223" i="10" s="1"/>
  <c r="A224" i="10"/>
  <c r="A225" i="10"/>
  <c r="A226" i="10"/>
  <c r="A227" i="10"/>
  <c r="D227" i="10" s="1"/>
  <c r="A228" i="10"/>
  <c r="A229" i="10"/>
  <c r="A230" i="10"/>
  <c r="A231" i="10"/>
  <c r="A232" i="10"/>
  <c r="A233" i="10"/>
  <c r="A234" i="10"/>
  <c r="A235" i="10"/>
  <c r="E235" i="10" s="1"/>
  <c r="A236" i="10"/>
  <c r="A237" i="10"/>
  <c r="A238" i="10"/>
  <c r="A239" i="10"/>
  <c r="A240" i="10"/>
  <c r="A241" i="10"/>
  <c r="A242" i="10"/>
  <c r="A243" i="10"/>
  <c r="I243" i="10" s="1"/>
  <c r="A244" i="10"/>
  <c r="A245" i="10"/>
  <c r="A246" i="10"/>
  <c r="A247" i="10"/>
  <c r="A248" i="10"/>
  <c r="I248" i="10" s="1"/>
  <c r="A249" i="10"/>
  <c r="A250" i="10"/>
  <c r="A251" i="10"/>
  <c r="C251" i="10" s="1"/>
  <c r="A252" i="10"/>
  <c r="A253" i="10"/>
  <c r="A254" i="10"/>
  <c r="A255" i="10"/>
  <c r="A256" i="10"/>
  <c r="A257" i="10"/>
  <c r="A258" i="10"/>
  <c r="A259" i="10"/>
  <c r="D259" i="10" s="1"/>
  <c r="A260" i="10"/>
  <c r="A261" i="10"/>
  <c r="A262" i="10"/>
  <c r="A263" i="10"/>
  <c r="A264" i="10"/>
  <c r="A265" i="10"/>
  <c r="A266" i="10"/>
  <c r="A267" i="10"/>
  <c r="E267" i="10" s="1"/>
  <c r="A268" i="10"/>
  <c r="A269" i="10"/>
  <c r="A270" i="10"/>
  <c r="A271" i="10"/>
  <c r="A272" i="10"/>
  <c r="A273" i="10"/>
  <c r="A274" i="10"/>
  <c r="A275" i="10"/>
  <c r="F275" i="10" s="1"/>
  <c r="A276" i="10"/>
  <c r="A277" i="10"/>
  <c r="A278" i="10"/>
  <c r="A279" i="10"/>
  <c r="A280" i="10"/>
  <c r="A281" i="10"/>
  <c r="A282" i="10"/>
  <c r="A283" i="10"/>
  <c r="C283" i="10" s="1"/>
  <c r="A284" i="10"/>
  <c r="A285" i="10"/>
  <c r="A286" i="10"/>
  <c r="A287" i="10"/>
  <c r="A288" i="10"/>
  <c r="A289" i="10"/>
  <c r="A290" i="10"/>
  <c r="A291" i="10"/>
  <c r="D291" i="10" s="1"/>
  <c r="A292" i="10"/>
  <c r="A293" i="10"/>
  <c r="A294" i="10"/>
  <c r="A295" i="10"/>
  <c r="A296" i="10"/>
  <c r="A297" i="10"/>
  <c r="A298" i="10"/>
  <c r="A299" i="10"/>
  <c r="E299" i="10" s="1"/>
  <c r="A300" i="10"/>
  <c r="A301" i="10"/>
  <c r="A302" i="10"/>
  <c r="A303" i="10"/>
  <c r="A304" i="10"/>
  <c r="A305" i="10"/>
  <c r="A306" i="10"/>
  <c r="A307" i="10"/>
  <c r="J307" i="10" s="1"/>
  <c r="A308" i="10"/>
  <c r="A309" i="10"/>
  <c r="A310" i="10"/>
  <c r="A311" i="10"/>
  <c r="A312" i="10"/>
  <c r="A313" i="10"/>
  <c r="A314" i="10"/>
  <c r="A315" i="10"/>
  <c r="N315" i="10" s="1"/>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U490" i="10" s="1"/>
  <c r="A491" i="10"/>
  <c r="AU491" i="10" s="1"/>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AA141" i="7"/>
  <c r="AA142" i="7"/>
  <c r="AA143" i="7"/>
  <c r="AA144" i="7"/>
  <c r="AA145" i="7"/>
  <c r="AA146" i="7"/>
  <c r="AA147" i="7"/>
  <c r="AA148" i="7"/>
  <c r="AA149" i="7"/>
  <c r="AA150" i="7"/>
  <c r="AA151" i="7"/>
  <c r="AA152" i="7"/>
  <c r="AA153" i="7"/>
  <c r="AA154" i="7"/>
  <c r="AA155" i="7"/>
  <c r="AA156" i="7"/>
  <c r="AA157" i="7"/>
  <c r="AA158" i="7"/>
  <c r="AA159" i="7"/>
  <c r="AA160" i="7"/>
  <c r="AA161" i="7"/>
  <c r="AA162" i="7"/>
  <c r="AA163" i="7"/>
  <c r="AA164" i="7"/>
  <c r="AA165" i="7"/>
  <c r="AA166" i="7"/>
  <c r="AA167" i="7"/>
  <c r="AA168" i="7"/>
  <c r="AA169" i="7"/>
  <c r="AA170" i="7"/>
  <c r="AA171" i="7"/>
  <c r="AA172" i="7"/>
  <c r="AA173" i="7"/>
  <c r="AA174" i="7"/>
  <c r="AA175" i="7"/>
  <c r="AA176" i="7"/>
  <c r="AA177" i="7"/>
  <c r="AA178" i="7"/>
  <c r="AA179" i="7"/>
  <c r="AA180" i="7"/>
  <c r="AA181" i="7"/>
  <c r="AA182" i="7"/>
  <c r="AA183" i="7"/>
  <c r="AA184" i="7"/>
  <c r="AA185" i="7"/>
  <c r="AA186" i="7"/>
  <c r="AA187" i="7"/>
  <c r="AA188" i="7"/>
  <c r="AA189" i="7"/>
  <c r="AA190" i="7"/>
  <c r="AA191" i="7"/>
  <c r="AA192" i="7"/>
  <c r="AA193" i="7"/>
  <c r="AA194" i="7"/>
  <c r="AA195" i="7"/>
  <c r="AA196" i="7"/>
  <c r="AA197" i="7"/>
  <c r="AA198" i="7"/>
  <c r="AA199" i="7"/>
  <c r="AA200" i="7"/>
  <c r="AA201" i="7"/>
  <c r="AA202" i="7"/>
  <c r="AA203" i="7"/>
  <c r="AA204" i="7"/>
  <c r="AA205" i="7"/>
  <c r="AA206" i="7"/>
  <c r="AA207" i="7"/>
  <c r="AA208" i="7"/>
  <c r="AA209" i="7"/>
  <c r="AA210" i="7"/>
  <c r="AA211" i="7"/>
  <c r="AA212" i="7"/>
  <c r="AA213" i="7"/>
  <c r="AA214" i="7"/>
  <c r="AA215" i="7"/>
  <c r="AA216" i="7"/>
  <c r="AA217" i="7"/>
  <c r="AA218" i="7"/>
  <c r="AA219" i="7"/>
  <c r="AA220" i="7"/>
  <c r="AA221" i="7"/>
  <c r="AA222" i="7"/>
  <c r="AA223" i="7"/>
  <c r="AA224" i="7"/>
  <c r="AA225" i="7"/>
  <c r="AA226" i="7"/>
  <c r="AA227" i="7"/>
  <c r="AA228" i="7"/>
  <c r="AA229" i="7"/>
  <c r="AA230" i="7"/>
  <c r="AA231" i="7"/>
  <c r="AA232" i="7"/>
  <c r="AA233" i="7"/>
  <c r="AA234" i="7"/>
  <c r="AA235" i="7"/>
  <c r="AA236" i="7"/>
  <c r="AA237" i="7"/>
  <c r="AA238" i="7"/>
  <c r="AA239" i="7"/>
  <c r="AA240" i="7"/>
  <c r="AA241" i="7"/>
  <c r="AA242" i="7"/>
  <c r="AA243" i="7"/>
  <c r="AA244" i="7"/>
  <c r="AA245" i="7"/>
  <c r="AA246" i="7"/>
  <c r="AA247" i="7"/>
  <c r="AA248" i="7"/>
  <c r="AA249" i="7"/>
  <c r="AA250" i="7"/>
  <c r="AA251" i="7"/>
  <c r="AA252" i="7"/>
  <c r="AA253" i="7"/>
  <c r="AA254" i="7"/>
  <c r="AA255" i="7"/>
  <c r="AA256" i="7"/>
  <c r="AA257" i="7"/>
  <c r="AA258" i="7"/>
  <c r="AA259" i="7"/>
  <c r="AA260" i="7"/>
  <c r="AA261" i="7"/>
  <c r="AA262" i="7"/>
  <c r="AA263" i="7"/>
  <c r="AA264" i="7"/>
  <c r="AA265" i="7"/>
  <c r="AA266" i="7"/>
  <c r="AA267" i="7"/>
  <c r="AA268" i="7"/>
  <c r="AA269" i="7"/>
  <c r="AA270" i="7"/>
  <c r="AA271" i="7"/>
  <c r="AA272" i="7"/>
  <c r="AA273" i="7"/>
  <c r="AA274" i="7"/>
  <c r="AA275" i="7"/>
  <c r="AA276" i="7"/>
  <c r="AA277" i="7"/>
  <c r="AA278" i="7"/>
  <c r="AA279" i="7"/>
  <c r="AA280" i="7"/>
  <c r="AA281" i="7"/>
  <c r="AA282" i="7"/>
  <c r="AA283" i="7"/>
  <c r="AA284" i="7"/>
  <c r="AA285" i="7"/>
  <c r="AA286" i="7"/>
  <c r="AA287" i="7"/>
  <c r="AA288" i="7"/>
  <c r="AA289" i="7"/>
  <c r="AA290" i="7"/>
  <c r="AA291" i="7"/>
  <c r="AA292" i="7"/>
  <c r="AA293" i="7"/>
  <c r="AA294" i="7"/>
  <c r="AA295" i="7"/>
  <c r="AA296" i="7"/>
  <c r="AA297" i="7"/>
  <c r="AA298" i="7"/>
  <c r="AA299" i="7"/>
  <c r="AA300" i="7"/>
  <c r="AA301" i="7"/>
  <c r="AA302" i="7"/>
  <c r="AA303" i="7"/>
  <c r="AA304" i="7"/>
  <c r="AA305" i="7"/>
  <c r="AA306" i="7"/>
  <c r="AA307" i="7"/>
  <c r="AA308" i="7"/>
  <c r="AA309" i="7"/>
  <c r="AA310" i="7"/>
  <c r="AA311" i="7"/>
  <c r="AA312" i="7"/>
  <c r="AA313" i="7"/>
  <c r="AA314" i="7"/>
  <c r="AA315" i="7"/>
  <c r="AA316" i="7"/>
  <c r="AA317" i="7"/>
  <c r="AA318" i="7"/>
  <c r="AA319" i="7"/>
  <c r="AA320" i="7"/>
  <c r="AA321" i="7"/>
  <c r="AA322" i="7"/>
  <c r="AA323" i="7"/>
  <c r="AA324" i="7"/>
  <c r="AA325" i="7"/>
  <c r="AA326" i="7"/>
  <c r="AA327" i="7"/>
  <c r="AA328" i="7"/>
  <c r="AA329" i="7"/>
  <c r="AA330" i="7"/>
  <c r="AA331" i="7"/>
  <c r="AA332" i="7"/>
  <c r="AA333" i="7"/>
  <c r="AA334" i="7"/>
  <c r="AA335" i="7"/>
  <c r="AA336" i="7"/>
  <c r="AA337" i="7"/>
  <c r="AA338" i="7"/>
  <c r="AA339" i="7"/>
  <c r="AA340" i="7"/>
  <c r="AA341" i="7"/>
  <c r="AA342" i="7"/>
  <c r="AA343" i="7"/>
  <c r="AA344" i="7"/>
  <c r="AA345" i="7"/>
  <c r="AA346" i="7"/>
  <c r="AA347" i="7"/>
  <c r="AA348" i="7"/>
  <c r="AA349" i="7"/>
  <c r="AA350" i="7"/>
  <c r="AA351" i="7"/>
  <c r="AA352" i="7"/>
  <c r="AA353" i="7"/>
  <c r="AA354" i="7"/>
  <c r="AA355" i="7"/>
  <c r="AA356" i="7"/>
  <c r="AA357" i="7"/>
  <c r="AA358" i="7"/>
  <c r="AA359" i="7"/>
  <c r="AA360" i="7"/>
  <c r="AA361" i="7"/>
  <c r="AA362" i="7"/>
  <c r="AA363" i="7"/>
  <c r="AA364" i="7"/>
  <c r="AA365" i="7"/>
  <c r="AA366" i="7"/>
  <c r="AA367" i="7"/>
  <c r="AA368" i="7"/>
  <c r="AA369" i="7"/>
  <c r="AA370" i="7"/>
  <c r="AA371" i="7"/>
  <c r="AA372" i="7"/>
  <c r="AA373" i="7"/>
  <c r="AA374" i="7"/>
  <c r="AA375" i="7"/>
  <c r="AA376" i="7"/>
  <c r="AA377" i="7"/>
  <c r="AA378" i="7"/>
  <c r="AA379" i="7"/>
  <c r="AA380" i="7"/>
  <c r="AA381" i="7"/>
  <c r="AA382" i="7"/>
  <c r="AA383" i="7"/>
  <c r="AA384" i="7"/>
  <c r="AA385" i="7"/>
  <c r="AA386" i="7"/>
  <c r="AA387" i="7"/>
  <c r="AA388" i="7"/>
  <c r="AA389" i="7"/>
  <c r="AA390" i="7"/>
  <c r="AA391" i="7"/>
  <c r="AA392" i="7"/>
  <c r="AA393" i="7"/>
  <c r="AA394" i="7"/>
  <c r="AA395" i="7"/>
  <c r="AA396" i="7"/>
  <c r="AA397" i="7"/>
  <c r="AA398" i="7"/>
  <c r="AA399" i="7"/>
  <c r="AA400" i="7"/>
  <c r="AA401" i="7"/>
  <c r="AA402" i="7"/>
  <c r="AA403" i="7"/>
  <c r="AA404" i="7"/>
  <c r="AA405" i="7"/>
  <c r="AA406" i="7"/>
  <c r="AA407" i="7"/>
  <c r="AA408" i="7"/>
  <c r="AA409" i="7"/>
  <c r="AA410" i="7"/>
  <c r="AA411" i="7"/>
  <c r="AA412" i="7"/>
  <c r="AA413" i="7"/>
  <c r="AA414" i="7"/>
  <c r="AA415" i="7"/>
  <c r="AA416" i="7"/>
  <c r="AA417" i="7"/>
  <c r="AA418" i="7"/>
  <c r="AA419" i="7"/>
  <c r="AA420" i="7"/>
  <c r="AA421" i="7"/>
  <c r="AA422" i="7"/>
  <c r="AA423" i="7"/>
  <c r="AA424" i="7"/>
  <c r="AA425" i="7"/>
  <c r="AA426" i="7"/>
  <c r="AA427" i="7"/>
  <c r="AA428" i="7"/>
  <c r="AA429" i="7"/>
  <c r="AA430" i="7"/>
  <c r="AA431" i="7"/>
  <c r="AA432" i="7"/>
  <c r="AA433" i="7"/>
  <c r="AA434" i="7"/>
  <c r="AA435" i="7"/>
  <c r="AA436" i="7"/>
  <c r="AA437" i="7"/>
  <c r="AA438" i="7"/>
  <c r="AA439" i="7"/>
  <c r="AA440" i="7"/>
  <c r="AA441" i="7"/>
  <c r="AA442" i="7"/>
  <c r="AA443" i="7"/>
  <c r="AA444" i="7"/>
  <c r="AA445" i="7"/>
  <c r="AA446" i="7"/>
  <c r="AA447" i="7"/>
  <c r="AA448" i="7"/>
  <c r="AA449" i="7"/>
  <c r="AA450" i="7"/>
  <c r="AA451" i="7"/>
  <c r="AA452" i="7"/>
  <c r="AA453" i="7"/>
  <c r="AA454" i="7"/>
  <c r="AA455" i="7"/>
  <c r="AA456" i="7"/>
  <c r="AA457" i="7"/>
  <c r="AA458" i="7"/>
  <c r="AA459" i="7"/>
  <c r="AA460" i="7"/>
  <c r="AA461" i="7"/>
  <c r="AA462" i="7"/>
  <c r="AA463" i="7"/>
  <c r="AA464" i="7"/>
  <c r="AA465" i="7"/>
  <c r="AA466" i="7"/>
  <c r="AA467" i="7"/>
  <c r="AA468" i="7"/>
  <c r="AA469" i="7"/>
  <c r="AA470" i="7"/>
  <c r="AA471" i="7"/>
  <c r="AA472" i="7"/>
  <c r="AA473" i="7"/>
  <c r="AA474" i="7"/>
  <c r="AA475" i="7"/>
  <c r="AA476" i="7"/>
  <c r="AA477" i="7"/>
  <c r="AA478" i="7"/>
  <c r="AA479" i="7"/>
  <c r="AA480" i="7"/>
  <c r="AA481" i="7"/>
  <c r="AA482" i="7"/>
  <c r="AA483" i="7"/>
  <c r="AA484" i="7"/>
  <c r="AA485" i="7"/>
  <c r="AA486" i="7"/>
  <c r="AA487" i="7"/>
  <c r="AA488" i="7"/>
  <c r="AA489" i="7"/>
  <c r="AA490" i="7"/>
  <c r="AA491" i="7"/>
  <c r="AA492" i="7"/>
  <c r="AA493" i="7"/>
  <c r="AA494" i="7"/>
  <c r="AA495" i="7"/>
  <c r="AA496" i="7"/>
  <c r="AA497"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196" i="7"/>
  <c r="X197" i="7"/>
  <c r="X198" i="7"/>
  <c r="X199" i="7"/>
  <c r="X200" i="7"/>
  <c r="X201" i="7"/>
  <c r="X202" i="7"/>
  <c r="X203" i="7"/>
  <c r="X204" i="7"/>
  <c r="X205" i="7"/>
  <c r="X206" i="7"/>
  <c r="X207" i="7"/>
  <c r="X208" i="7"/>
  <c r="X209" i="7"/>
  <c r="X210" i="7"/>
  <c r="X211" i="7"/>
  <c r="X212" i="7"/>
  <c r="X213" i="7"/>
  <c r="X214" i="7"/>
  <c r="X215" i="7"/>
  <c r="X216" i="7"/>
  <c r="X217" i="7"/>
  <c r="X218" i="7"/>
  <c r="X219" i="7"/>
  <c r="X220" i="7"/>
  <c r="X221" i="7"/>
  <c r="X222" i="7"/>
  <c r="X223" i="7"/>
  <c r="X224" i="7"/>
  <c r="X225" i="7"/>
  <c r="X226" i="7"/>
  <c r="X227" i="7"/>
  <c r="X228" i="7"/>
  <c r="X229" i="7"/>
  <c r="X230" i="7"/>
  <c r="X231" i="7"/>
  <c r="X232" i="7"/>
  <c r="X233" i="7"/>
  <c r="X234" i="7"/>
  <c r="X235" i="7"/>
  <c r="X236" i="7"/>
  <c r="X237" i="7"/>
  <c r="X238" i="7"/>
  <c r="X239" i="7"/>
  <c r="X240" i="7"/>
  <c r="X241" i="7"/>
  <c r="X242" i="7"/>
  <c r="X243" i="7"/>
  <c r="X244" i="7"/>
  <c r="X245" i="7"/>
  <c r="X246" i="7"/>
  <c r="X247" i="7"/>
  <c r="X248" i="7"/>
  <c r="X249" i="7"/>
  <c r="X250" i="7"/>
  <c r="X251" i="7"/>
  <c r="X252" i="7"/>
  <c r="X253" i="7"/>
  <c r="X254" i="7"/>
  <c r="X255" i="7"/>
  <c r="X256" i="7"/>
  <c r="X257" i="7"/>
  <c r="X258" i="7"/>
  <c r="X259" i="7"/>
  <c r="X260" i="7"/>
  <c r="X261" i="7"/>
  <c r="X262" i="7"/>
  <c r="X263" i="7"/>
  <c r="X264" i="7"/>
  <c r="X265" i="7"/>
  <c r="X266" i="7"/>
  <c r="X267" i="7"/>
  <c r="X268" i="7"/>
  <c r="X269" i="7"/>
  <c r="X270" i="7"/>
  <c r="X271" i="7"/>
  <c r="X272" i="7"/>
  <c r="X273" i="7"/>
  <c r="X274" i="7"/>
  <c r="X275" i="7"/>
  <c r="X276" i="7"/>
  <c r="X277" i="7"/>
  <c r="X278" i="7"/>
  <c r="X279" i="7"/>
  <c r="X280" i="7"/>
  <c r="X281" i="7"/>
  <c r="X282" i="7"/>
  <c r="X283" i="7"/>
  <c r="X284" i="7"/>
  <c r="X285" i="7"/>
  <c r="X286" i="7"/>
  <c r="X287" i="7"/>
  <c r="X288" i="7"/>
  <c r="X289" i="7"/>
  <c r="X290" i="7"/>
  <c r="X291" i="7"/>
  <c r="X292" i="7"/>
  <c r="X293" i="7"/>
  <c r="X294" i="7"/>
  <c r="X295" i="7"/>
  <c r="X296" i="7"/>
  <c r="X297" i="7"/>
  <c r="X298" i="7"/>
  <c r="X299" i="7"/>
  <c r="X300" i="7"/>
  <c r="X301" i="7"/>
  <c r="X302" i="7"/>
  <c r="X303" i="7"/>
  <c r="X304" i="7"/>
  <c r="X305" i="7"/>
  <c r="X306" i="7"/>
  <c r="X307" i="7"/>
  <c r="X308" i="7"/>
  <c r="X309" i="7"/>
  <c r="X310" i="7"/>
  <c r="X311" i="7"/>
  <c r="X312" i="7"/>
  <c r="X313" i="7"/>
  <c r="X314" i="7"/>
  <c r="X315" i="7"/>
  <c r="X316" i="7"/>
  <c r="X317" i="7"/>
  <c r="X318" i="7"/>
  <c r="X319" i="7"/>
  <c r="X320" i="7"/>
  <c r="X321" i="7"/>
  <c r="X322" i="7"/>
  <c r="X323" i="7"/>
  <c r="X324" i="7"/>
  <c r="X325" i="7"/>
  <c r="X326" i="7"/>
  <c r="X327" i="7"/>
  <c r="X328" i="7"/>
  <c r="X329" i="7"/>
  <c r="X330" i="7"/>
  <c r="X331" i="7"/>
  <c r="X332" i="7"/>
  <c r="X333" i="7"/>
  <c r="X334" i="7"/>
  <c r="X335" i="7"/>
  <c r="X336" i="7"/>
  <c r="X337" i="7"/>
  <c r="X338" i="7"/>
  <c r="X339" i="7"/>
  <c r="X340" i="7"/>
  <c r="X341" i="7"/>
  <c r="X342" i="7"/>
  <c r="X343" i="7"/>
  <c r="X344" i="7"/>
  <c r="X345" i="7"/>
  <c r="X346" i="7"/>
  <c r="X347" i="7"/>
  <c r="X348" i="7"/>
  <c r="X349" i="7"/>
  <c r="X350" i="7"/>
  <c r="X351" i="7"/>
  <c r="X352" i="7"/>
  <c r="X353" i="7"/>
  <c r="X354" i="7"/>
  <c r="X355" i="7"/>
  <c r="X356" i="7"/>
  <c r="X357" i="7"/>
  <c r="X358" i="7"/>
  <c r="X359" i="7"/>
  <c r="X360" i="7"/>
  <c r="X361" i="7"/>
  <c r="X362" i="7"/>
  <c r="X363" i="7"/>
  <c r="X364" i="7"/>
  <c r="X365" i="7"/>
  <c r="X366" i="7"/>
  <c r="X367" i="7"/>
  <c r="X368" i="7"/>
  <c r="X369" i="7"/>
  <c r="X370" i="7"/>
  <c r="X371" i="7"/>
  <c r="X372" i="7"/>
  <c r="X373" i="7"/>
  <c r="X374" i="7"/>
  <c r="X375" i="7"/>
  <c r="X376" i="7"/>
  <c r="X377" i="7"/>
  <c r="X378" i="7"/>
  <c r="X379" i="7"/>
  <c r="X380" i="7"/>
  <c r="X381" i="7"/>
  <c r="X382" i="7"/>
  <c r="X383" i="7"/>
  <c r="X384" i="7"/>
  <c r="X385" i="7"/>
  <c r="X386" i="7"/>
  <c r="X387" i="7"/>
  <c r="X388" i="7"/>
  <c r="X389" i="7"/>
  <c r="X390" i="7"/>
  <c r="X391" i="7"/>
  <c r="X392" i="7"/>
  <c r="X393" i="7"/>
  <c r="X394" i="7"/>
  <c r="X395" i="7"/>
  <c r="X396" i="7"/>
  <c r="X397" i="7"/>
  <c r="X398" i="7"/>
  <c r="X399" i="7"/>
  <c r="X400" i="7"/>
  <c r="X401" i="7"/>
  <c r="X402" i="7"/>
  <c r="X403" i="7"/>
  <c r="X404" i="7"/>
  <c r="X405" i="7"/>
  <c r="X406" i="7"/>
  <c r="X407" i="7"/>
  <c r="X408" i="7"/>
  <c r="X409" i="7"/>
  <c r="X410" i="7"/>
  <c r="X411" i="7"/>
  <c r="X412" i="7"/>
  <c r="X413" i="7"/>
  <c r="X414" i="7"/>
  <c r="X415" i="7"/>
  <c r="X416" i="7"/>
  <c r="X417" i="7"/>
  <c r="X418" i="7"/>
  <c r="X419" i="7"/>
  <c r="X420" i="7"/>
  <c r="X421" i="7"/>
  <c r="X422" i="7"/>
  <c r="X423" i="7"/>
  <c r="X424" i="7"/>
  <c r="X425" i="7"/>
  <c r="X426" i="7"/>
  <c r="X427" i="7"/>
  <c r="X428" i="7"/>
  <c r="X429" i="7"/>
  <c r="X430" i="7"/>
  <c r="X431" i="7"/>
  <c r="X432" i="7"/>
  <c r="X433" i="7"/>
  <c r="X434" i="7"/>
  <c r="X435" i="7"/>
  <c r="X436" i="7"/>
  <c r="X437" i="7"/>
  <c r="X438" i="7"/>
  <c r="X439" i="7"/>
  <c r="X440" i="7"/>
  <c r="X441" i="7"/>
  <c r="X442" i="7"/>
  <c r="X443" i="7"/>
  <c r="X444" i="7"/>
  <c r="X445" i="7"/>
  <c r="X446" i="7"/>
  <c r="X447" i="7"/>
  <c r="X448" i="7"/>
  <c r="X449" i="7"/>
  <c r="X450" i="7"/>
  <c r="X451" i="7"/>
  <c r="X452" i="7"/>
  <c r="X453" i="7"/>
  <c r="X454" i="7"/>
  <c r="X455" i="7"/>
  <c r="X456" i="7"/>
  <c r="X457" i="7"/>
  <c r="X458" i="7"/>
  <c r="X459" i="7"/>
  <c r="X460" i="7"/>
  <c r="X461" i="7"/>
  <c r="X462" i="7"/>
  <c r="X463" i="7"/>
  <c r="X464" i="7"/>
  <c r="X465" i="7"/>
  <c r="X466" i="7"/>
  <c r="X467" i="7"/>
  <c r="X468" i="7"/>
  <c r="X469" i="7"/>
  <c r="X470" i="7"/>
  <c r="X471" i="7"/>
  <c r="X472" i="7"/>
  <c r="X473" i="7"/>
  <c r="X474" i="7"/>
  <c r="X475" i="7"/>
  <c r="X476" i="7"/>
  <c r="X477" i="7"/>
  <c r="X478" i="7"/>
  <c r="X479" i="7"/>
  <c r="X480" i="7"/>
  <c r="X481" i="7"/>
  <c r="X482" i="7"/>
  <c r="X483" i="7"/>
  <c r="X484" i="7"/>
  <c r="X485" i="7"/>
  <c r="X486" i="7"/>
  <c r="X487" i="7"/>
  <c r="X488" i="7"/>
  <c r="X489" i="7"/>
  <c r="X490" i="7"/>
  <c r="X491" i="7"/>
  <c r="X492" i="7"/>
  <c r="X493" i="7"/>
  <c r="X494" i="7"/>
  <c r="X495" i="7"/>
  <c r="X496" i="7"/>
  <c r="X497" i="7"/>
  <c r="U104" i="7"/>
  <c r="U105" i="7"/>
  <c r="U106" i="7"/>
  <c r="U107" i="7"/>
  <c r="U108" i="7"/>
  <c r="U109" i="7"/>
  <c r="U110" i="7"/>
  <c r="U111" i="7"/>
  <c r="U112" i="7"/>
  <c r="U113" i="7"/>
  <c r="U114" i="7"/>
  <c r="U115" i="7"/>
  <c r="U116" i="7"/>
  <c r="U117" i="7"/>
  <c r="U118" i="7"/>
  <c r="U119" i="7"/>
  <c r="U120" i="7"/>
  <c r="U121" i="7"/>
  <c r="U122" i="7"/>
  <c r="U123" i="7"/>
  <c r="U124" i="7"/>
  <c r="U125" i="7"/>
  <c r="U126" i="7"/>
  <c r="U127" i="7"/>
  <c r="U128" i="7"/>
  <c r="U129" i="7"/>
  <c r="U130" i="7"/>
  <c r="U131" i="7"/>
  <c r="U132" i="7"/>
  <c r="U133" i="7"/>
  <c r="U134" i="7"/>
  <c r="U135" i="7"/>
  <c r="U136" i="7"/>
  <c r="U137" i="7"/>
  <c r="U138" i="7"/>
  <c r="U139" i="7"/>
  <c r="U140" i="7"/>
  <c r="U141" i="7"/>
  <c r="U142" i="7"/>
  <c r="U143" i="7"/>
  <c r="U144" i="7"/>
  <c r="U145" i="7"/>
  <c r="U146" i="7"/>
  <c r="U147" i="7"/>
  <c r="U148" i="7"/>
  <c r="U149" i="7"/>
  <c r="U150" i="7"/>
  <c r="U151" i="7"/>
  <c r="U152" i="7"/>
  <c r="U153" i="7"/>
  <c r="U154" i="7"/>
  <c r="U155" i="7"/>
  <c r="U156" i="7"/>
  <c r="U157" i="7"/>
  <c r="U158" i="7"/>
  <c r="U159" i="7"/>
  <c r="U160" i="7"/>
  <c r="U161" i="7"/>
  <c r="U162" i="7"/>
  <c r="U163" i="7"/>
  <c r="U164" i="7"/>
  <c r="U165" i="7"/>
  <c r="U166" i="7"/>
  <c r="U167" i="7"/>
  <c r="U168" i="7"/>
  <c r="U169" i="7"/>
  <c r="U170" i="7"/>
  <c r="U171" i="7"/>
  <c r="U172" i="7"/>
  <c r="U173" i="7"/>
  <c r="U174" i="7"/>
  <c r="U175" i="7"/>
  <c r="U176" i="7"/>
  <c r="U177" i="7"/>
  <c r="U178" i="7"/>
  <c r="U179" i="7"/>
  <c r="U180" i="7"/>
  <c r="U181" i="7"/>
  <c r="U182" i="7"/>
  <c r="U183" i="7"/>
  <c r="U184" i="7"/>
  <c r="U185" i="7"/>
  <c r="U186" i="7"/>
  <c r="U187" i="7"/>
  <c r="U188" i="7"/>
  <c r="U189" i="7"/>
  <c r="U190" i="7"/>
  <c r="U191" i="7"/>
  <c r="U192" i="7"/>
  <c r="U193" i="7"/>
  <c r="U194" i="7"/>
  <c r="U195" i="7"/>
  <c r="U196" i="7"/>
  <c r="U197" i="7"/>
  <c r="U198" i="7"/>
  <c r="U199" i="7"/>
  <c r="U200" i="7"/>
  <c r="U201" i="7"/>
  <c r="U202" i="7"/>
  <c r="U203" i="7"/>
  <c r="U204" i="7"/>
  <c r="U205" i="7"/>
  <c r="U206" i="7"/>
  <c r="U207" i="7"/>
  <c r="U208" i="7"/>
  <c r="U209" i="7"/>
  <c r="U210" i="7"/>
  <c r="U211" i="7"/>
  <c r="U212" i="7"/>
  <c r="U213" i="7"/>
  <c r="U214" i="7"/>
  <c r="U215" i="7"/>
  <c r="U216" i="7"/>
  <c r="U217" i="7"/>
  <c r="U218" i="7"/>
  <c r="U219" i="7"/>
  <c r="U220" i="7"/>
  <c r="U221" i="7"/>
  <c r="U222" i="7"/>
  <c r="U223" i="7"/>
  <c r="U224" i="7"/>
  <c r="U225" i="7"/>
  <c r="U226" i="7"/>
  <c r="U227" i="7"/>
  <c r="U228" i="7"/>
  <c r="U229" i="7"/>
  <c r="U230" i="7"/>
  <c r="U231" i="7"/>
  <c r="U232" i="7"/>
  <c r="U233" i="7"/>
  <c r="U234" i="7"/>
  <c r="U235" i="7"/>
  <c r="U236" i="7"/>
  <c r="U237" i="7"/>
  <c r="U238" i="7"/>
  <c r="U239" i="7"/>
  <c r="U240" i="7"/>
  <c r="U241" i="7"/>
  <c r="U242" i="7"/>
  <c r="U243" i="7"/>
  <c r="U244" i="7"/>
  <c r="U245" i="7"/>
  <c r="U246" i="7"/>
  <c r="U247" i="7"/>
  <c r="U248" i="7"/>
  <c r="U249" i="7"/>
  <c r="U250" i="7"/>
  <c r="U251" i="7"/>
  <c r="U252" i="7"/>
  <c r="U253" i="7"/>
  <c r="U254" i="7"/>
  <c r="U255" i="7"/>
  <c r="U256" i="7"/>
  <c r="U257" i="7"/>
  <c r="U258" i="7"/>
  <c r="U259" i="7"/>
  <c r="U260" i="7"/>
  <c r="U261" i="7"/>
  <c r="U262" i="7"/>
  <c r="U263" i="7"/>
  <c r="U264" i="7"/>
  <c r="U265" i="7"/>
  <c r="U266" i="7"/>
  <c r="U267" i="7"/>
  <c r="U268" i="7"/>
  <c r="U269" i="7"/>
  <c r="U270" i="7"/>
  <c r="U271" i="7"/>
  <c r="U272" i="7"/>
  <c r="U273" i="7"/>
  <c r="U274" i="7"/>
  <c r="U275" i="7"/>
  <c r="U276" i="7"/>
  <c r="U277" i="7"/>
  <c r="U278" i="7"/>
  <c r="U279" i="7"/>
  <c r="U280" i="7"/>
  <c r="U281" i="7"/>
  <c r="U282" i="7"/>
  <c r="U283" i="7"/>
  <c r="U284" i="7"/>
  <c r="U285" i="7"/>
  <c r="U286" i="7"/>
  <c r="U287" i="7"/>
  <c r="U288" i="7"/>
  <c r="U289" i="7"/>
  <c r="U290" i="7"/>
  <c r="U291" i="7"/>
  <c r="U292" i="7"/>
  <c r="U293" i="7"/>
  <c r="U294" i="7"/>
  <c r="U295" i="7"/>
  <c r="U296" i="7"/>
  <c r="U297" i="7"/>
  <c r="U298" i="7"/>
  <c r="U299" i="7"/>
  <c r="U300" i="7"/>
  <c r="U301" i="7"/>
  <c r="U302" i="7"/>
  <c r="U303" i="7"/>
  <c r="U304" i="7"/>
  <c r="U305" i="7"/>
  <c r="U306" i="7"/>
  <c r="U307" i="7"/>
  <c r="U308" i="7"/>
  <c r="U309" i="7"/>
  <c r="U310" i="7"/>
  <c r="U311" i="7"/>
  <c r="U312" i="7"/>
  <c r="U313" i="7"/>
  <c r="U314" i="7"/>
  <c r="U315" i="7"/>
  <c r="U316" i="7"/>
  <c r="U317" i="7"/>
  <c r="U318" i="7"/>
  <c r="U319" i="7"/>
  <c r="U320" i="7"/>
  <c r="U321" i="7"/>
  <c r="U322" i="7"/>
  <c r="U323" i="7"/>
  <c r="U324" i="7"/>
  <c r="U325" i="7"/>
  <c r="U326" i="7"/>
  <c r="U327" i="7"/>
  <c r="U328" i="7"/>
  <c r="U329" i="7"/>
  <c r="U330" i="7"/>
  <c r="U331" i="7"/>
  <c r="U332" i="7"/>
  <c r="U333" i="7"/>
  <c r="U334" i="7"/>
  <c r="U335" i="7"/>
  <c r="U336" i="7"/>
  <c r="U337" i="7"/>
  <c r="U338" i="7"/>
  <c r="U339" i="7"/>
  <c r="U340" i="7"/>
  <c r="U341" i="7"/>
  <c r="U342" i="7"/>
  <c r="U343" i="7"/>
  <c r="U344" i="7"/>
  <c r="U345" i="7"/>
  <c r="U346" i="7"/>
  <c r="U347" i="7"/>
  <c r="U348" i="7"/>
  <c r="U349" i="7"/>
  <c r="U350" i="7"/>
  <c r="U351" i="7"/>
  <c r="U352" i="7"/>
  <c r="U353" i="7"/>
  <c r="U354" i="7"/>
  <c r="U355" i="7"/>
  <c r="U356" i="7"/>
  <c r="U357" i="7"/>
  <c r="U358" i="7"/>
  <c r="U359" i="7"/>
  <c r="U360" i="7"/>
  <c r="U361" i="7"/>
  <c r="U362" i="7"/>
  <c r="U363" i="7"/>
  <c r="U364" i="7"/>
  <c r="U365" i="7"/>
  <c r="U366" i="7"/>
  <c r="U367" i="7"/>
  <c r="U368" i="7"/>
  <c r="U369" i="7"/>
  <c r="U370" i="7"/>
  <c r="U371" i="7"/>
  <c r="U372" i="7"/>
  <c r="U373" i="7"/>
  <c r="U374" i="7"/>
  <c r="U375" i="7"/>
  <c r="U376" i="7"/>
  <c r="U377" i="7"/>
  <c r="U378" i="7"/>
  <c r="U379" i="7"/>
  <c r="U380" i="7"/>
  <c r="U381" i="7"/>
  <c r="U382" i="7"/>
  <c r="U383" i="7"/>
  <c r="U384" i="7"/>
  <c r="U385" i="7"/>
  <c r="U386" i="7"/>
  <c r="U387" i="7"/>
  <c r="U388" i="7"/>
  <c r="U389" i="7"/>
  <c r="U390" i="7"/>
  <c r="U391" i="7"/>
  <c r="U392" i="7"/>
  <c r="U393" i="7"/>
  <c r="U394" i="7"/>
  <c r="U395" i="7"/>
  <c r="U396" i="7"/>
  <c r="U397" i="7"/>
  <c r="U398" i="7"/>
  <c r="U399" i="7"/>
  <c r="U400" i="7"/>
  <c r="U401" i="7"/>
  <c r="U402" i="7"/>
  <c r="U403" i="7"/>
  <c r="U404" i="7"/>
  <c r="U405" i="7"/>
  <c r="U406" i="7"/>
  <c r="U407" i="7"/>
  <c r="U408" i="7"/>
  <c r="U409" i="7"/>
  <c r="U410" i="7"/>
  <c r="U411" i="7"/>
  <c r="U412" i="7"/>
  <c r="U413" i="7"/>
  <c r="U414" i="7"/>
  <c r="U415" i="7"/>
  <c r="U416" i="7"/>
  <c r="U417" i="7"/>
  <c r="U418" i="7"/>
  <c r="U419" i="7"/>
  <c r="U420" i="7"/>
  <c r="U421" i="7"/>
  <c r="U422" i="7"/>
  <c r="U423" i="7"/>
  <c r="U424" i="7"/>
  <c r="U425" i="7"/>
  <c r="U426" i="7"/>
  <c r="U427" i="7"/>
  <c r="U428" i="7"/>
  <c r="U429" i="7"/>
  <c r="U430" i="7"/>
  <c r="U431" i="7"/>
  <c r="U432" i="7"/>
  <c r="U433" i="7"/>
  <c r="U434" i="7"/>
  <c r="U435" i="7"/>
  <c r="U436" i="7"/>
  <c r="U437" i="7"/>
  <c r="U438" i="7"/>
  <c r="U439" i="7"/>
  <c r="U440" i="7"/>
  <c r="U441" i="7"/>
  <c r="U442" i="7"/>
  <c r="U443" i="7"/>
  <c r="U444" i="7"/>
  <c r="U445" i="7"/>
  <c r="U446" i="7"/>
  <c r="U447" i="7"/>
  <c r="U448" i="7"/>
  <c r="U449" i="7"/>
  <c r="U450" i="7"/>
  <c r="U451" i="7"/>
  <c r="U452" i="7"/>
  <c r="U453" i="7"/>
  <c r="U454" i="7"/>
  <c r="U455" i="7"/>
  <c r="U456" i="7"/>
  <c r="U457" i="7"/>
  <c r="U458" i="7"/>
  <c r="U459" i="7"/>
  <c r="U460" i="7"/>
  <c r="U461" i="7"/>
  <c r="U462" i="7"/>
  <c r="U463" i="7"/>
  <c r="U464" i="7"/>
  <c r="U465" i="7"/>
  <c r="U466" i="7"/>
  <c r="U467" i="7"/>
  <c r="U468" i="7"/>
  <c r="U469" i="7"/>
  <c r="U470" i="7"/>
  <c r="U471" i="7"/>
  <c r="U472" i="7"/>
  <c r="U473" i="7"/>
  <c r="U474" i="7"/>
  <c r="U475" i="7"/>
  <c r="U476" i="7"/>
  <c r="U477" i="7"/>
  <c r="U478" i="7"/>
  <c r="U479" i="7"/>
  <c r="U480" i="7"/>
  <c r="U481" i="7"/>
  <c r="U482" i="7"/>
  <c r="U483" i="7"/>
  <c r="U484" i="7"/>
  <c r="U485" i="7"/>
  <c r="U486" i="7"/>
  <c r="U487" i="7"/>
  <c r="U488" i="7"/>
  <c r="U489" i="7"/>
  <c r="U490" i="7"/>
  <c r="U491" i="7"/>
  <c r="U492" i="7"/>
  <c r="U493" i="7"/>
  <c r="U494" i="7"/>
  <c r="U495" i="7"/>
  <c r="U496" i="7"/>
  <c r="U497"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R377" i="7"/>
  <c r="R378" i="7"/>
  <c r="R379" i="7"/>
  <c r="R380" i="7"/>
  <c r="R381" i="7"/>
  <c r="R382" i="7"/>
  <c r="R383" i="7"/>
  <c r="R384" i="7"/>
  <c r="R385" i="7"/>
  <c r="R386" i="7"/>
  <c r="R387" i="7"/>
  <c r="R388" i="7"/>
  <c r="R389" i="7"/>
  <c r="R390" i="7"/>
  <c r="R391" i="7"/>
  <c r="R392" i="7"/>
  <c r="R393" i="7"/>
  <c r="R394" i="7"/>
  <c r="R395" i="7"/>
  <c r="R396" i="7"/>
  <c r="R397" i="7"/>
  <c r="R398" i="7"/>
  <c r="R399" i="7"/>
  <c r="R400" i="7"/>
  <c r="R401" i="7"/>
  <c r="R402" i="7"/>
  <c r="R403" i="7"/>
  <c r="R404" i="7"/>
  <c r="R405" i="7"/>
  <c r="R406" i="7"/>
  <c r="R407" i="7"/>
  <c r="R408" i="7"/>
  <c r="R409" i="7"/>
  <c r="R410" i="7"/>
  <c r="R411" i="7"/>
  <c r="R412" i="7"/>
  <c r="R413" i="7"/>
  <c r="R414" i="7"/>
  <c r="R415" i="7"/>
  <c r="R416" i="7"/>
  <c r="R417" i="7"/>
  <c r="R418" i="7"/>
  <c r="R419" i="7"/>
  <c r="R420" i="7"/>
  <c r="R421" i="7"/>
  <c r="R422" i="7"/>
  <c r="R423" i="7"/>
  <c r="R424" i="7"/>
  <c r="R425" i="7"/>
  <c r="R426" i="7"/>
  <c r="R427" i="7"/>
  <c r="R428" i="7"/>
  <c r="R429" i="7"/>
  <c r="R430" i="7"/>
  <c r="R431" i="7"/>
  <c r="R432" i="7"/>
  <c r="R433" i="7"/>
  <c r="R434" i="7"/>
  <c r="R435" i="7"/>
  <c r="R436" i="7"/>
  <c r="R437" i="7"/>
  <c r="R438" i="7"/>
  <c r="R439" i="7"/>
  <c r="R440" i="7"/>
  <c r="R441" i="7"/>
  <c r="R442" i="7"/>
  <c r="R443" i="7"/>
  <c r="R444" i="7"/>
  <c r="R445" i="7"/>
  <c r="R446" i="7"/>
  <c r="R447" i="7"/>
  <c r="R448" i="7"/>
  <c r="R449" i="7"/>
  <c r="R450" i="7"/>
  <c r="R451" i="7"/>
  <c r="R452" i="7"/>
  <c r="R453" i="7"/>
  <c r="R454" i="7"/>
  <c r="R455" i="7"/>
  <c r="R456" i="7"/>
  <c r="R457" i="7"/>
  <c r="R458" i="7"/>
  <c r="R459" i="7"/>
  <c r="R460" i="7"/>
  <c r="R461" i="7"/>
  <c r="R462" i="7"/>
  <c r="R463" i="7"/>
  <c r="R464" i="7"/>
  <c r="R465" i="7"/>
  <c r="R466" i="7"/>
  <c r="R467" i="7"/>
  <c r="R468" i="7"/>
  <c r="R469" i="7"/>
  <c r="R470" i="7"/>
  <c r="R471" i="7"/>
  <c r="R472" i="7"/>
  <c r="R473" i="7"/>
  <c r="R474" i="7"/>
  <c r="R475" i="7"/>
  <c r="R476" i="7"/>
  <c r="R477" i="7"/>
  <c r="R478" i="7"/>
  <c r="R479" i="7"/>
  <c r="R480" i="7"/>
  <c r="R481" i="7"/>
  <c r="R482" i="7"/>
  <c r="R483" i="7"/>
  <c r="R484" i="7"/>
  <c r="R485" i="7"/>
  <c r="R486" i="7"/>
  <c r="R487" i="7"/>
  <c r="R488" i="7"/>
  <c r="R489" i="7"/>
  <c r="R490" i="7"/>
  <c r="R491" i="7"/>
  <c r="R492" i="7"/>
  <c r="R493" i="7"/>
  <c r="R494" i="7"/>
  <c r="R495" i="7"/>
  <c r="R496" i="7"/>
  <c r="R497" i="7"/>
  <c r="L104" i="7"/>
  <c r="M104" i="7"/>
  <c r="N104" i="7"/>
  <c r="O104" i="7"/>
  <c r="P104" i="7"/>
  <c r="L105" i="7"/>
  <c r="M105" i="7"/>
  <c r="N105" i="7"/>
  <c r="O105" i="7"/>
  <c r="P105" i="7"/>
  <c r="L106" i="7"/>
  <c r="M106" i="7"/>
  <c r="N106" i="7"/>
  <c r="O106" i="7"/>
  <c r="P106" i="7"/>
  <c r="L107" i="7"/>
  <c r="M107" i="7"/>
  <c r="N107" i="7"/>
  <c r="O107" i="7"/>
  <c r="P107" i="7"/>
  <c r="L108" i="7"/>
  <c r="M108" i="7"/>
  <c r="N108" i="7"/>
  <c r="O108" i="7"/>
  <c r="P108" i="7"/>
  <c r="L109" i="7"/>
  <c r="M109" i="7"/>
  <c r="N109" i="7"/>
  <c r="O109" i="7"/>
  <c r="P109" i="7"/>
  <c r="L110" i="7"/>
  <c r="M110" i="7"/>
  <c r="N110" i="7"/>
  <c r="O110" i="7"/>
  <c r="P110" i="7"/>
  <c r="L111" i="7"/>
  <c r="M111" i="7"/>
  <c r="N111" i="7"/>
  <c r="O111" i="7"/>
  <c r="P111" i="7"/>
  <c r="L112" i="7"/>
  <c r="M112" i="7"/>
  <c r="N112" i="7"/>
  <c r="O112" i="7"/>
  <c r="P112" i="7"/>
  <c r="L113" i="7"/>
  <c r="M113" i="7"/>
  <c r="N113" i="7"/>
  <c r="O113" i="7"/>
  <c r="P113" i="7"/>
  <c r="L114" i="7"/>
  <c r="M114" i="7"/>
  <c r="N114" i="7"/>
  <c r="O114" i="7"/>
  <c r="P114" i="7"/>
  <c r="L115" i="7"/>
  <c r="M115" i="7"/>
  <c r="N115" i="7"/>
  <c r="O115" i="7"/>
  <c r="P115" i="7"/>
  <c r="L116" i="7"/>
  <c r="M116" i="7"/>
  <c r="N116" i="7"/>
  <c r="O116" i="7"/>
  <c r="P116" i="7"/>
  <c r="L117" i="7"/>
  <c r="M117" i="7"/>
  <c r="N117" i="7"/>
  <c r="O117" i="7"/>
  <c r="P117" i="7"/>
  <c r="L118" i="7"/>
  <c r="M118" i="7"/>
  <c r="N118" i="7"/>
  <c r="O118" i="7"/>
  <c r="P118" i="7"/>
  <c r="L119" i="7"/>
  <c r="M119" i="7"/>
  <c r="N119" i="7"/>
  <c r="O119" i="7"/>
  <c r="P119" i="7"/>
  <c r="L120" i="7"/>
  <c r="M120" i="7"/>
  <c r="N120" i="7"/>
  <c r="O120" i="7"/>
  <c r="P120" i="7"/>
  <c r="L121" i="7"/>
  <c r="M121" i="7"/>
  <c r="N121" i="7"/>
  <c r="O121" i="7"/>
  <c r="P121" i="7"/>
  <c r="L122" i="7"/>
  <c r="M122" i="7"/>
  <c r="N122" i="7"/>
  <c r="O122" i="7"/>
  <c r="P122" i="7"/>
  <c r="L123" i="7"/>
  <c r="M123" i="7"/>
  <c r="N123" i="7"/>
  <c r="O123" i="7"/>
  <c r="P123" i="7"/>
  <c r="L124" i="7"/>
  <c r="M124" i="7"/>
  <c r="N124" i="7"/>
  <c r="O124" i="7"/>
  <c r="P124" i="7"/>
  <c r="L125" i="7"/>
  <c r="M125" i="7"/>
  <c r="N125" i="7"/>
  <c r="O125" i="7"/>
  <c r="P125" i="7"/>
  <c r="L126" i="7"/>
  <c r="M126" i="7"/>
  <c r="N126" i="7"/>
  <c r="O126" i="7"/>
  <c r="P126" i="7"/>
  <c r="L127" i="7"/>
  <c r="M127" i="7"/>
  <c r="N127" i="7"/>
  <c r="O127" i="7"/>
  <c r="P127" i="7"/>
  <c r="L128" i="7"/>
  <c r="M128" i="7"/>
  <c r="N128" i="7"/>
  <c r="O128" i="7"/>
  <c r="P128" i="7"/>
  <c r="L129" i="7"/>
  <c r="M129" i="7"/>
  <c r="N129" i="7"/>
  <c r="O129" i="7"/>
  <c r="P129" i="7"/>
  <c r="L130" i="7"/>
  <c r="M130" i="7"/>
  <c r="N130" i="7"/>
  <c r="O130" i="7"/>
  <c r="P130" i="7"/>
  <c r="L131" i="7"/>
  <c r="M131" i="7"/>
  <c r="N131" i="7"/>
  <c r="O131" i="7"/>
  <c r="P131" i="7"/>
  <c r="L132" i="7"/>
  <c r="M132" i="7"/>
  <c r="N132" i="7"/>
  <c r="O132" i="7"/>
  <c r="P132" i="7"/>
  <c r="L133" i="7"/>
  <c r="M133" i="7"/>
  <c r="N133" i="7"/>
  <c r="O133" i="7"/>
  <c r="P133" i="7"/>
  <c r="L134" i="7"/>
  <c r="M134" i="7"/>
  <c r="N134" i="7"/>
  <c r="O134" i="7"/>
  <c r="P134" i="7"/>
  <c r="L135" i="7"/>
  <c r="M135" i="7"/>
  <c r="N135" i="7"/>
  <c r="O135" i="7"/>
  <c r="P135" i="7"/>
  <c r="L136" i="7"/>
  <c r="M136" i="7"/>
  <c r="N136" i="7"/>
  <c r="O136" i="7"/>
  <c r="P136" i="7"/>
  <c r="L137" i="7"/>
  <c r="M137" i="7"/>
  <c r="N137" i="7"/>
  <c r="O137" i="7"/>
  <c r="P137" i="7"/>
  <c r="L138" i="7"/>
  <c r="M138" i="7"/>
  <c r="N138" i="7"/>
  <c r="O138" i="7"/>
  <c r="P138" i="7"/>
  <c r="L139" i="7"/>
  <c r="M139" i="7"/>
  <c r="N139" i="7"/>
  <c r="O139" i="7"/>
  <c r="P139" i="7"/>
  <c r="L140" i="7"/>
  <c r="M140" i="7"/>
  <c r="N140" i="7"/>
  <c r="O140" i="7"/>
  <c r="P140" i="7"/>
  <c r="L141" i="7"/>
  <c r="M141" i="7"/>
  <c r="N141" i="7"/>
  <c r="O141" i="7"/>
  <c r="P141" i="7"/>
  <c r="L142" i="7"/>
  <c r="M142" i="7"/>
  <c r="N142" i="7"/>
  <c r="O142" i="7"/>
  <c r="P142" i="7"/>
  <c r="L143" i="7"/>
  <c r="M143" i="7"/>
  <c r="N143" i="7"/>
  <c r="O143" i="7"/>
  <c r="P143" i="7"/>
  <c r="L144" i="7"/>
  <c r="M144" i="7"/>
  <c r="N144" i="7"/>
  <c r="O144" i="7"/>
  <c r="P144" i="7"/>
  <c r="L145" i="7"/>
  <c r="M145" i="7"/>
  <c r="N145" i="7"/>
  <c r="O145" i="7"/>
  <c r="P145" i="7"/>
  <c r="L146" i="7"/>
  <c r="M146" i="7"/>
  <c r="N146" i="7"/>
  <c r="O146" i="7"/>
  <c r="P146" i="7"/>
  <c r="L147" i="7"/>
  <c r="M147" i="7"/>
  <c r="N147" i="7"/>
  <c r="O147" i="7"/>
  <c r="P147" i="7"/>
  <c r="L148" i="7"/>
  <c r="M148" i="7"/>
  <c r="N148" i="7"/>
  <c r="O148" i="7"/>
  <c r="P148" i="7"/>
  <c r="L149" i="7"/>
  <c r="M149" i="7"/>
  <c r="N149" i="7"/>
  <c r="O149" i="7"/>
  <c r="P149" i="7"/>
  <c r="L150" i="7"/>
  <c r="M150" i="7"/>
  <c r="N150" i="7"/>
  <c r="O150" i="7"/>
  <c r="P150" i="7"/>
  <c r="L151" i="7"/>
  <c r="M151" i="7"/>
  <c r="N151" i="7"/>
  <c r="O151" i="7"/>
  <c r="P151" i="7"/>
  <c r="L152" i="7"/>
  <c r="M152" i="7"/>
  <c r="N152" i="7"/>
  <c r="O152" i="7"/>
  <c r="P152" i="7"/>
  <c r="L153" i="7"/>
  <c r="M153" i="7"/>
  <c r="N153" i="7"/>
  <c r="O153" i="7"/>
  <c r="P153" i="7"/>
  <c r="L154" i="7"/>
  <c r="M154" i="7"/>
  <c r="N154" i="7"/>
  <c r="O154" i="7"/>
  <c r="P154" i="7"/>
  <c r="L155" i="7"/>
  <c r="M155" i="7"/>
  <c r="N155" i="7"/>
  <c r="O155" i="7"/>
  <c r="P155" i="7"/>
  <c r="L156" i="7"/>
  <c r="M156" i="7"/>
  <c r="N156" i="7"/>
  <c r="O156" i="7"/>
  <c r="P156" i="7"/>
  <c r="L157" i="7"/>
  <c r="M157" i="7"/>
  <c r="N157" i="7"/>
  <c r="O157" i="7"/>
  <c r="P157" i="7"/>
  <c r="L158" i="7"/>
  <c r="M158" i="7"/>
  <c r="N158" i="7"/>
  <c r="O158" i="7"/>
  <c r="P158" i="7"/>
  <c r="L159" i="7"/>
  <c r="M159" i="7"/>
  <c r="N159" i="7"/>
  <c r="O159" i="7"/>
  <c r="P159" i="7"/>
  <c r="L160" i="7"/>
  <c r="M160" i="7"/>
  <c r="N160" i="7"/>
  <c r="O160" i="7"/>
  <c r="P160" i="7"/>
  <c r="L161" i="7"/>
  <c r="M161" i="7"/>
  <c r="N161" i="7"/>
  <c r="O161" i="7"/>
  <c r="P161" i="7"/>
  <c r="L162" i="7"/>
  <c r="M162" i="7"/>
  <c r="N162" i="7"/>
  <c r="O162" i="7"/>
  <c r="P162" i="7"/>
  <c r="L163" i="7"/>
  <c r="M163" i="7"/>
  <c r="N163" i="7"/>
  <c r="O163" i="7"/>
  <c r="P163" i="7"/>
  <c r="L164" i="7"/>
  <c r="M164" i="7"/>
  <c r="N164" i="7"/>
  <c r="O164" i="7"/>
  <c r="P164" i="7"/>
  <c r="L165" i="7"/>
  <c r="M165" i="7"/>
  <c r="N165" i="7"/>
  <c r="O165" i="7"/>
  <c r="P165" i="7"/>
  <c r="L166" i="7"/>
  <c r="M166" i="7"/>
  <c r="N166" i="7"/>
  <c r="O166" i="7"/>
  <c r="P166" i="7"/>
  <c r="L167" i="7"/>
  <c r="M167" i="7"/>
  <c r="N167" i="7"/>
  <c r="O167" i="7"/>
  <c r="P167" i="7"/>
  <c r="L168" i="7"/>
  <c r="M168" i="7"/>
  <c r="N168" i="7"/>
  <c r="O168" i="7"/>
  <c r="P168" i="7"/>
  <c r="L169" i="7"/>
  <c r="M169" i="7"/>
  <c r="N169" i="7"/>
  <c r="O169" i="7"/>
  <c r="P169" i="7"/>
  <c r="L170" i="7"/>
  <c r="M170" i="7"/>
  <c r="N170" i="7"/>
  <c r="O170" i="7"/>
  <c r="P170" i="7"/>
  <c r="L171" i="7"/>
  <c r="M171" i="7"/>
  <c r="N171" i="7"/>
  <c r="O171" i="7"/>
  <c r="P171" i="7"/>
  <c r="L172" i="7"/>
  <c r="M172" i="7"/>
  <c r="N172" i="7"/>
  <c r="O172" i="7"/>
  <c r="P172" i="7"/>
  <c r="L173" i="7"/>
  <c r="M173" i="7"/>
  <c r="N173" i="7"/>
  <c r="O173" i="7"/>
  <c r="P173" i="7"/>
  <c r="L174" i="7"/>
  <c r="M174" i="7"/>
  <c r="N174" i="7"/>
  <c r="O174" i="7"/>
  <c r="P174" i="7"/>
  <c r="L175" i="7"/>
  <c r="M175" i="7"/>
  <c r="N175" i="7"/>
  <c r="O175" i="7"/>
  <c r="P175" i="7"/>
  <c r="L176" i="7"/>
  <c r="M176" i="7"/>
  <c r="N176" i="7"/>
  <c r="O176" i="7"/>
  <c r="P176" i="7"/>
  <c r="L177" i="7"/>
  <c r="M177" i="7"/>
  <c r="N177" i="7"/>
  <c r="O177" i="7"/>
  <c r="P177" i="7"/>
  <c r="L178" i="7"/>
  <c r="M178" i="7"/>
  <c r="N178" i="7"/>
  <c r="O178" i="7"/>
  <c r="P178" i="7"/>
  <c r="L179" i="7"/>
  <c r="M179" i="7"/>
  <c r="N179" i="7"/>
  <c r="O179" i="7"/>
  <c r="P179" i="7"/>
  <c r="L180" i="7"/>
  <c r="M180" i="7"/>
  <c r="N180" i="7"/>
  <c r="O180" i="7"/>
  <c r="P180" i="7"/>
  <c r="L181" i="7"/>
  <c r="M181" i="7"/>
  <c r="N181" i="7"/>
  <c r="O181" i="7"/>
  <c r="P181" i="7"/>
  <c r="L182" i="7"/>
  <c r="M182" i="7"/>
  <c r="N182" i="7"/>
  <c r="O182" i="7"/>
  <c r="P182" i="7"/>
  <c r="L183" i="7"/>
  <c r="M183" i="7"/>
  <c r="N183" i="7"/>
  <c r="O183" i="7"/>
  <c r="P183" i="7"/>
  <c r="L184" i="7"/>
  <c r="M184" i="7"/>
  <c r="N184" i="7"/>
  <c r="O184" i="7"/>
  <c r="P184" i="7"/>
  <c r="L185" i="7"/>
  <c r="M185" i="7"/>
  <c r="N185" i="7"/>
  <c r="O185" i="7"/>
  <c r="P185" i="7"/>
  <c r="L186" i="7"/>
  <c r="M186" i="7"/>
  <c r="N186" i="7"/>
  <c r="O186" i="7"/>
  <c r="P186" i="7"/>
  <c r="L187" i="7"/>
  <c r="M187" i="7"/>
  <c r="N187" i="7"/>
  <c r="O187" i="7"/>
  <c r="P187" i="7"/>
  <c r="L188" i="7"/>
  <c r="M188" i="7"/>
  <c r="N188" i="7"/>
  <c r="O188" i="7"/>
  <c r="P188" i="7"/>
  <c r="L189" i="7"/>
  <c r="M189" i="7"/>
  <c r="N189" i="7"/>
  <c r="O189" i="7"/>
  <c r="P189" i="7"/>
  <c r="L190" i="7"/>
  <c r="M190" i="7"/>
  <c r="N190" i="7"/>
  <c r="O190" i="7"/>
  <c r="P190" i="7"/>
  <c r="L191" i="7"/>
  <c r="M191" i="7"/>
  <c r="N191" i="7"/>
  <c r="O191" i="7"/>
  <c r="P191" i="7"/>
  <c r="L192" i="7"/>
  <c r="M192" i="7"/>
  <c r="N192" i="7"/>
  <c r="O192" i="7"/>
  <c r="P192" i="7"/>
  <c r="L193" i="7"/>
  <c r="M193" i="7"/>
  <c r="N193" i="7"/>
  <c r="O193" i="7"/>
  <c r="P193" i="7"/>
  <c r="L194" i="7"/>
  <c r="M194" i="7"/>
  <c r="N194" i="7"/>
  <c r="O194" i="7"/>
  <c r="P194" i="7"/>
  <c r="L195" i="7"/>
  <c r="M195" i="7"/>
  <c r="N195" i="7"/>
  <c r="O195" i="7"/>
  <c r="P195" i="7"/>
  <c r="L196" i="7"/>
  <c r="M196" i="7"/>
  <c r="N196" i="7"/>
  <c r="O196" i="7"/>
  <c r="P196" i="7"/>
  <c r="L197" i="7"/>
  <c r="M197" i="7"/>
  <c r="N197" i="7"/>
  <c r="O197" i="7"/>
  <c r="P197" i="7"/>
  <c r="L198" i="7"/>
  <c r="M198" i="7"/>
  <c r="N198" i="7"/>
  <c r="O198" i="7"/>
  <c r="P198" i="7"/>
  <c r="L199" i="7"/>
  <c r="M199" i="7"/>
  <c r="N199" i="7"/>
  <c r="O199" i="7"/>
  <c r="P199" i="7"/>
  <c r="L200" i="7"/>
  <c r="M200" i="7"/>
  <c r="N200" i="7"/>
  <c r="O200" i="7"/>
  <c r="P200" i="7"/>
  <c r="L201" i="7"/>
  <c r="M201" i="7"/>
  <c r="N201" i="7"/>
  <c r="O201" i="7"/>
  <c r="P201" i="7"/>
  <c r="L202" i="7"/>
  <c r="M202" i="7"/>
  <c r="N202" i="7"/>
  <c r="O202" i="7"/>
  <c r="P202" i="7"/>
  <c r="L203" i="7"/>
  <c r="M203" i="7"/>
  <c r="N203" i="7"/>
  <c r="O203" i="7"/>
  <c r="P203" i="7"/>
  <c r="L204" i="7"/>
  <c r="M204" i="7"/>
  <c r="N204" i="7"/>
  <c r="O204" i="7"/>
  <c r="P204" i="7"/>
  <c r="L205" i="7"/>
  <c r="M205" i="7"/>
  <c r="N205" i="7"/>
  <c r="O205" i="7"/>
  <c r="P205" i="7"/>
  <c r="L206" i="7"/>
  <c r="M206" i="7"/>
  <c r="N206" i="7"/>
  <c r="O206" i="7"/>
  <c r="P206" i="7"/>
  <c r="L207" i="7"/>
  <c r="M207" i="7"/>
  <c r="N207" i="7"/>
  <c r="O207" i="7"/>
  <c r="P207" i="7"/>
  <c r="L208" i="7"/>
  <c r="M208" i="7"/>
  <c r="N208" i="7"/>
  <c r="O208" i="7"/>
  <c r="P208" i="7"/>
  <c r="L209" i="7"/>
  <c r="M209" i="7"/>
  <c r="N209" i="7"/>
  <c r="O209" i="7"/>
  <c r="P209" i="7"/>
  <c r="L210" i="7"/>
  <c r="M210" i="7"/>
  <c r="N210" i="7"/>
  <c r="O210" i="7"/>
  <c r="P210" i="7"/>
  <c r="L211" i="7"/>
  <c r="M211" i="7"/>
  <c r="N211" i="7"/>
  <c r="O211" i="7"/>
  <c r="P211" i="7"/>
  <c r="L212" i="7"/>
  <c r="M212" i="7"/>
  <c r="N212" i="7"/>
  <c r="O212" i="7"/>
  <c r="P212" i="7"/>
  <c r="L213" i="7"/>
  <c r="M213" i="7"/>
  <c r="N213" i="7"/>
  <c r="O213" i="7"/>
  <c r="P213" i="7"/>
  <c r="L214" i="7"/>
  <c r="M214" i="7"/>
  <c r="N214" i="7"/>
  <c r="O214" i="7"/>
  <c r="P214" i="7"/>
  <c r="L215" i="7"/>
  <c r="M215" i="7"/>
  <c r="N215" i="7"/>
  <c r="O215" i="7"/>
  <c r="P215" i="7"/>
  <c r="L216" i="7"/>
  <c r="M216" i="7"/>
  <c r="N216" i="7"/>
  <c r="O216" i="7"/>
  <c r="P216" i="7"/>
  <c r="L217" i="7"/>
  <c r="M217" i="7"/>
  <c r="N217" i="7"/>
  <c r="O217" i="7"/>
  <c r="P217" i="7"/>
  <c r="L218" i="7"/>
  <c r="M218" i="7"/>
  <c r="N218" i="7"/>
  <c r="O218" i="7"/>
  <c r="P218" i="7"/>
  <c r="L219" i="7"/>
  <c r="M219" i="7"/>
  <c r="N219" i="7"/>
  <c r="O219" i="7"/>
  <c r="P219" i="7"/>
  <c r="L220" i="7"/>
  <c r="M220" i="7"/>
  <c r="N220" i="7"/>
  <c r="O220" i="7"/>
  <c r="P220" i="7"/>
  <c r="L221" i="7"/>
  <c r="M221" i="7"/>
  <c r="N221" i="7"/>
  <c r="O221" i="7"/>
  <c r="P221" i="7"/>
  <c r="L222" i="7"/>
  <c r="M222" i="7"/>
  <c r="N222" i="7"/>
  <c r="O222" i="7"/>
  <c r="P222" i="7"/>
  <c r="L223" i="7"/>
  <c r="M223" i="7"/>
  <c r="N223" i="7"/>
  <c r="O223" i="7"/>
  <c r="P223" i="7"/>
  <c r="L224" i="7"/>
  <c r="M224" i="7"/>
  <c r="N224" i="7"/>
  <c r="O224" i="7"/>
  <c r="P224" i="7"/>
  <c r="L225" i="7"/>
  <c r="M225" i="7"/>
  <c r="N225" i="7"/>
  <c r="O225" i="7"/>
  <c r="P225" i="7"/>
  <c r="L226" i="7"/>
  <c r="M226" i="7"/>
  <c r="N226" i="7"/>
  <c r="O226" i="7"/>
  <c r="P226" i="7"/>
  <c r="L227" i="7"/>
  <c r="M227" i="7"/>
  <c r="N227" i="7"/>
  <c r="O227" i="7"/>
  <c r="P227" i="7"/>
  <c r="L228" i="7"/>
  <c r="M228" i="7"/>
  <c r="N228" i="7"/>
  <c r="O228" i="7"/>
  <c r="P228" i="7"/>
  <c r="L229" i="7"/>
  <c r="M229" i="7"/>
  <c r="N229" i="7"/>
  <c r="O229" i="7"/>
  <c r="P229" i="7"/>
  <c r="L230" i="7"/>
  <c r="M230" i="7"/>
  <c r="N230" i="7"/>
  <c r="O230" i="7"/>
  <c r="P230" i="7"/>
  <c r="L231" i="7"/>
  <c r="M231" i="7"/>
  <c r="N231" i="7"/>
  <c r="O231" i="7"/>
  <c r="P231" i="7"/>
  <c r="L232" i="7"/>
  <c r="M232" i="7"/>
  <c r="N232" i="7"/>
  <c r="O232" i="7"/>
  <c r="P232" i="7"/>
  <c r="L233" i="7"/>
  <c r="M233" i="7"/>
  <c r="N233" i="7"/>
  <c r="O233" i="7"/>
  <c r="P233" i="7"/>
  <c r="L234" i="7"/>
  <c r="M234" i="7"/>
  <c r="N234" i="7"/>
  <c r="O234" i="7"/>
  <c r="P234" i="7"/>
  <c r="L235" i="7"/>
  <c r="M235" i="7"/>
  <c r="N235" i="7"/>
  <c r="O235" i="7"/>
  <c r="P235" i="7"/>
  <c r="L236" i="7"/>
  <c r="M236" i="7"/>
  <c r="N236" i="7"/>
  <c r="O236" i="7"/>
  <c r="P236" i="7"/>
  <c r="L237" i="7"/>
  <c r="M237" i="7"/>
  <c r="N237" i="7"/>
  <c r="O237" i="7"/>
  <c r="P237" i="7"/>
  <c r="L238" i="7"/>
  <c r="M238" i="7"/>
  <c r="N238" i="7"/>
  <c r="O238" i="7"/>
  <c r="P238" i="7"/>
  <c r="L239" i="7"/>
  <c r="M239" i="7"/>
  <c r="N239" i="7"/>
  <c r="O239" i="7"/>
  <c r="P239" i="7"/>
  <c r="L240" i="7"/>
  <c r="M240" i="7"/>
  <c r="N240" i="7"/>
  <c r="O240" i="7"/>
  <c r="P240" i="7"/>
  <c r="L241" i="7"/>
  <c r="M241" i="7"/>
  <c r="N241" i="7"/>
  <c r="O241" i="7"/>
  <c r="P241" i="7"/>
  <c r="L242" i="7"/>
  <c r="M242" i="7"/>
  <c r="N242" i="7"/>
  <c r="O242" i="7"/>
  <c r="P242" i="7"/>
  <c r="L243" i="7"/>
  <c r="M243" i="7"/>
  <c r="N243" i="7"/>
  <c r="O243" i="7"/>
  <c r="P243" i="7"/>
  <c r="L244" i="7"/>
  <c r="M244" i="7"/>
  <c r="N244" i="7"/>
  <c r="O244" i="7"/>
  <c r="P244" i="7"/>
  <c r="L245" i="7"/>
  <c r="M245" i="7"/>
  <c r="N245" i="7"/>
  <c r="O245" i="7"/>
  <c r="P245" i="7"/>
  <c r="L246" i="7"/>
  <c r="M246" i="7"/>
  <c r="N246" i="7"/>
  <c r="O246" i="7"/>
  <c r="P246" i="7"/>
  <c r="L247" i="7"/>
  <c r="M247" i="7"/>
  <c r="N247" i="7"/>
  <c r="O247" i="7"/>
  <c r="P247" i="7"/>
  <c r="L248" i="7"/>
  <c r="M248" i="7"/>
  <c r="N248" i="7"/>
  <c r="O248" i="7"/>
  <c r="P248" i="7"/>
  <c r="L249" i="7"/>
  <c r="M249" i="7"/>
  <c r="N249" i="7"/>
  <c r="O249" i="7"/>
  <c r="P249" i="7"/>
  <c r="L250" i="7"/>
  <c r="M250" i="7"/>
  <c r="N250" i="7"/>
  <c r="O250" i="7"/>
  <c r="P250" i="7"/>
  <c r="L251" i="7"/>
  <c r="M251" i="7"/>
  <c r="N251" i="7"/>
  <c r="O251" i="7"/>
  <c r="P251" i="7"/>
  <c r="L252" i="7"/>
  <c r="M252" i="7"/>
  <c r="N252" i="7"/>
  <c r="O252" i="7"/>
  <c r="P252" i="7"/>
  <c r="L253" i="7"/>
  <c r="M253" i="7"/>
  <c r="N253" i="7"/>
  <c r="O253" i="7"/>
  <c r="P253" i="7"/>
  <c r="L254" i="7"/>
  <c r="M254" i="7"/>
  <c r="N254" i="7"/>
  <c r="O254" i="7"/>
  <c r="P254" i="7"/>
  <c r="L255" i="7"/>
  <c r="M255" i="7"/>
  <c r="N255" i="7"/>
  <c r="O255" i="7"/>
  <c r="P255" i="7"/>
  <c r="L256" i="7"/>
  <c r="M256" i="7"/>
  <c r="N256" i="7"/>
  <c r="O256" i="7"/>
  <c r="P256" i="7"/>
  <c r="L257" i="7"/>
  <c r="M257" i="7"/>
  <c r="N257" i="7"/>
  <c r="O257" i="7"/>
  <c r="P257" i="7"/>
  <c r="L258" i="7"/>
  <c r="M258" i="7"/>
  <c r="N258" i="7"/>
  <c r="O258" i="7"/>
  <c r="P258" i="7"/>
  <c r="L259" i="7"/>
  <c r="M259" i="7"/>
  <c r="N259" i="7"/>
  <c r="O259" i="7"/>
  <c r="P259" i="7"/>
  <c r="L260" i="7"/>
  <c r="M260" i="7"/>
  <c r="N260" i="7"/>
  <c r="O260" i="7"/>
  <c r="P260" i="7"/>
  <c r="L261" i="7"/>
  <c r="M261" i="7"/>
  <c r="N261" i="7"/>
  <c r="O261" i="7"/>
  <c r="P261" i="7"/>
  <c r="L262" i="7"/>
  <c r="M262" i="7"/>
  <c r="N262" i="7"/>
  <c r="O262" i="7"/>
  <c r="P262" i="7"/>
  <c r="L263" i="7"/>
  <c r="M263" i="7"/>
  <c r="N263" i="7"/>
  <c r="O263" i="7"/>
  <c r="P263" i="7"/>
  <c r="L264" i="7"/>
  <c r="M264" i="7"/>
  <c r="N264" i="7"/>
  <c r="O264" i="7"/>
  <c r="P264" i="7"/>
  <c r="L265" i="7"/>
  <c r="M265" i="7"/>
  <c r="N265" i="7"/>
  <c r="O265" i="7"/>
  <c r="P265" i="7"/>
  <c r="L266" i="7"/>
  <c r="M266" i="7"/>
  <c r="N266" i="7"/>
  <c r="O266" i="7"/>
  <c r="P266" i="7"/>
  <c r="L267" i="7"/>
  <c r="M267" i="7"/>
  <c r="N267" i="7"/>
  <c r="O267" i="7"/>
  <c r="P267" i="7"/>
  <c r="L268" i="7"/>
  <c r="M268" i="7"/>
  <c r="N268" i="7"/>
  <c r="O268" i="7"/>
  <c r="P268" i="7"/>
  <c r="L269" i="7"/>
  <c r="M269" i="7"/>
  <c r="N269" i="7"/>
  <c r="O269" i="7"/>
  <c r="P269" i="7"/>
  <c r="L270" i="7"/>
  <c r="M270" i="7"/>
  <c r="N270" i="7"/>
  <c r="O270" i="7"/>
  <c r="P270" i="7"/>
  <c r="L271" i="7"/>
  <c r="M271" i="7"/>
  <c r="N271" i="7"/>
  <c r="O271" i="7"/>
  <c r="P271" i="7"/>
  <c r="L272" i="7"/>
  <c r="M272" i="7"/>
  <c r="N272" i="7"/>
  <c r="O272" i="7"/>
  <c r="P272" i="7"/>
  <c r="L273" i="7"/>
  <c r="M273" i="7"/>
  <c r="N273" i="7"/>
  <c r="O273" i="7"/>
  <c r="P273" i="7"/>
  <c r="L274" i="7"/>
  <c r="M274" i="7"/>
  <c r="N274" i="7"/>
  <c r="O274" i="7"/>
  <c r="P274" i="7"/>
  <c r="L275" i="7"/>
  <c r="M275" i="7"/>
  <c r="N275" i="7"/>
  <c r="O275" i="7"/>
  <c r="P275" i="7"/>
  <c r="L276" i="7"/>
  <c r="M276" i="7"/>
  <c r="N276" i="7"/>
  <c r="O276" i="7"/>
  <c r="P276" i="7"/>
  <c r="L277" i="7"/>
  <c r="M277" i="7"/>
  <c r="N277" i="7"/>
  <c r="O277" i="7"/>
  <c r="P277" i="7"/>
  <c r="L278" i="7"/>
  <c r="M278" i="7"/>
  <c r="N278" i="7"/>
  <c r="O278" i="7"/>
  <c r="P278" i="7"/>
  <c r="L279" i="7"/>
  <c r="M279" i="7"/>
  <c r="N279" i="7"/>
  <c r="O279" i="7"/>
  <c r="P279" i="7"/>
  <c r="L280" i="7"/>
  <c r="M280" i="7"/>
  <c r="N280" i="7"/>
  <c r="O280" i="7"/>
  <c r="P280" i="7"/>
  <c r="L281" i="7"/>
  <c r="M281" i="7"/>
  <c r="N281" i="7"/>
  <c r="O281" i="7"/>
  <c r="P281" i="7"/>
  <c r="L282" i="7"/>
  <c r="M282" i="7"/>
  <c r="N282" i="7"/>
  <c r="O282" i="7"/>
  <c r="P282" i="7"/>
  <c r="L283" i="7"/>
  <c r="M283" i="7"/>
  <c r="N283" i="7"/>
  <c r="O283" i="7"/>
  <c r="P283" i="7"/>
  <c r="L284" i="7"/>
  <c r="M284" i="7"/>
  <c r="N284" i="7"/>
  <c r="O284" i="7"/>
  <c r="P284" i="7"/>
  <c r="L285" i="7"/>
  <c r="M285" i="7"/>
  <c r="N285" i="7"/>
  <c r="O285" i="7"/>
  <c r="P285" i="7"/>
  <c r="L286" i="7"/>
  <c r="M286" i="7"/>
  <c r="N286" i="7"/>
  <c r="O286" i="7"/>
  <c r="P286" i="7"/>
  <c r="L287" i="7"/>
  <c r="M287" i="7"/>
  <c r="N287" i="7"/>
  <c r="O287" i="7"/>
  <c r="P287" i="7"/>
  <c r="L288" i="7"/>
  <c r="M288" i="7"/>
  <c r="N288" i="7"/>
  <c r="O288" i="7"/>
  <c r="P288" i="7"/>
  <c r="L289" i="7"/>
  <c r="M289" i="7"/>
  <c r="N289" i="7"/>
  <c r="O289" i="7"/>
  <c r="P289" i="7"/>
  <c r="L290" i="7"/>
  <c r="M290" i="7"/>
  <c r="N290" i="7"/>
  <c r="O290" i="7"/>
  <c r="P290" i="7"/>
  <c r="L291" i="7"/>
  <c r="M291" i="7"/>
  <c r="N291" i="7"/>
  <c r="O291" i="7"/>
  <c r="P291" i="7"/>
  <c r="L292" i="7"/>
  <c r="M292" i="7"/>
  <c r="N292" i="7"/>
  <c r="O292" i="7"/>
  <c r="P292" i="7"/>
  <c r="L293" i="7"/>
  <c r="M293" i="7"/>
  <c r="N293" i="7"/>
  <c r="O293" i="7"/>
  <c r="P293" i="7"/>
  <c r="L294" i="7"/>
  <c r="M294" i="7"/>
  <c r="N294" i="7"/>
  <c r="O294" i="7"/>
  <c r="P294" i="7"/>
  <c r="L295" i="7"/>
  <c r="M295" i="7"/>
  <c r="N295" i="7"/>
  <c r="O295" i="7"/>
  <c r="P295" i="7"/>
  <c r="L296" i="7"/>
  <c r="M296" i="7"/>
  <c r="N296" i="7"/>
  <c r="O296" i="7"/>
  <c r="P296" i="7"/>
  <c r="L297" i="7"/>
  <c r="M297" i="7"/>
  <c r="N297" i="7"/>
  <c r="O297" i="7"/>
  <c r="P297" i="7"/>
  <c r="L298" i="7"/>
  <c r="M298" i="7"/>
  <c r="N298" i="7"/>
  <c r="O298" i="7"/>
  <c r="P298" i="7"/>
  <c r="L299" i="7"/>
  <c r="M299" i="7"/>
  <c r="N299" i="7"/>
  <c r="O299" i="7"/>
  <c r="P299" i="7"/>
  <c r="L300" i="7"/>
  <c r="M300" i="7"/>
  <c r="N300" i="7"/>
  <c r="O300" i="7"/>
  <c r="P300" i="7"/>
  <c r="L301" i="7"/>
  <c r="M301" i="7"/>
  <c r="N301" i="7"/>
  <c r="O301" i="7"/>
  <c r="P301" i="7"/>
  <c r="L302" i="7"/>
  <c r="M302" i="7"/>
  <c r="N302" i="7"/>
  <c r="O302" i="7"/>
  <c r="P302" i="7"/>
  <c r="L303" i="7"/>
  <c r="M303" i="7"/>
  <c r="N303" i="7"/>
  <c r="O303" i="7"/>
  <c r="P303" i="7"/>
  <c r="L304" i="7"/>
  <c r="M304" i="7"/>
  <c r="N304" i="7"/>
  <c r="O304" i="7"/>
  <c r="P304" i="7"/>
  <c r="L305" i="7"/>
  <c r="M305" i="7"/>
  <c r="N305" i="7"/>
  <c r="O305" i="7"/>
  <c r="P305" i="7"/>
  <c r="L306" i="7"/>
  <c r="M306" i="7"/>
  <c r="N306" i="7"/>
  <c r="O306" i="7"/>
  <c r="P306" i="7"/>
  <c r="L307" i="7"/>
  <c r="M307" i="7"/>
  <c r="N307" i="7"/>
  <c r="O307" i="7"/>
  <c r="P307" i="7"/>
  <c r="L308" i="7"/>
  <c r="M308" i="7"/>
  <c r="N308" i="7"/>
  <c r="O308" i="7"/>
  <c r="P308" i="7"/>
  <c r="L309" i="7"/>
  <c r="M309" i="7"/>
  <c r="N309" i="7"/>
  <c r="O309" i="7"/>
  <c r="P309" i="7"/>
  <c r="L310" i="7"/>
  <c r="M310" i="7"/>
  <c r="N310" i="7"/>
  <c r="O310" i="7"/>
  <c r="P310" i="7"/>
  <c r="L311" i="7"/>
  <c r="M311" i="7"/>
  <c r="N311" i="7"/>
  <c r="O311" i="7"/>
  <c r="P311" i="7"/>
  <c r="L312" i="7"/>
  <c r="M312" i="7"/>
  <c r="N312" i="7"/>
  <c r="O312" i="7"/>
  <c r="P312" i="7"/>
  <c r="L313" i="7"/>
  <c r="M313" i="7"/>
  <c r="N313" i="7"/>
  <c r="O313" i="7"/>
  <c r="P313" i="7"/>
  <c r="L314" i="7"/>
  <c r="M314" i="7"/>
  <c r="N314" i="7"/>
  <c r="O314" i="7"/>
  <c r="P314" i="7"/>
  <c r="L315" i="7"/>
  <c r="M315" i="7"/>
  <c r="N315" i="7"/>
  <c r="O315" i="7"/>
  <c r="P315" i="7"/>
  <c r="L316" i="7"/>
  <c r="M316" i="7"/>
  <c r="N316" i="7"/>
  <c r="O316" i="7"/>
  <c r="P316" i="7"/>
  <c r="L317" i="7"/>
  <c r="M317" i="7"/>
  <c r="N317" i="7"/>
  <c r="O317" i="7"/>
  <c r="P317" i="7"/>
  <c r="L318" i="7"/>
  <c r="M318" i="7"/>
  <c r="N318" i="7"/>
  <c r="O318" i="7"/>
  <c r="P318" i="7"/>
  <c r="L319" i="7"/>
  <c r="M319" i="7"/>
  <c r="N319" i="7"/>
  <c r="O319" i="7"/>
  <c r="P319" i="7"/>
  <c r="L320" i="7"/>
  <c r="M320" i="7"/>
  <c r="N320" i="7"/>
  <c r="O320" i="7"/>
  <c r="P320" i="7"/>
  <c r="L321" i="7"/>
  <c r="M321" i="7"/>
  <c r="N321" i="7"/>
  <c r="O321" i="7"/>
  <c r="P321" i="7"/>
  <c r="L322" i="7"/>
  <c r="M322" i="7"/>
  <c r="N322" i="7"/>
  <c r="O322" i="7"/>
  <c r="P322" i="7"/>
  <c r="L323" i="7"/>
  <c r="M323" i="7"/>
  <c r="N323" i="7"/>
  <c r="O323" i="7"/>
  <c r="P323" i="7"/>
  <c r="L324" i="7"/>
  <c r="M324" i="7"/>
  <c r="N324" i="7"/>
  <c r="O324" i="7"/>
  <c r="P324" i="7"/>
  <c r="L325" i="7"/>
  <c r="M325" i="7"/>
  <c r="N325" i="7"/>
  <c r="O325" i="7"/>
  <c r="P325" i="7"/>
  <c r="L326" i="7"/>
  <c r="M326" i="7"/>
  <c r="N326" i="7"/>
  <c r="O326" i="7"/>
  <c r="P326" i="7"/>
  <c r="L327" i="7"/>
  <c r="M327" i="7"/>
  <c r="N327" i="7"/>
  <c r="O327" i="7"/>
  <c r="P327" i="7"/>
  <c r="L328" i="7"/>
  <c r="M328" i="7"/>
  <c r="N328" i="7"/>
  <c r="O328" i="7"/>
  <c r="P328" i="7"/>
  <c r="L329" i="7"/>
  <c r="M329" i="7"/>
  <c r="N329" i="7"/>
  <c r="O329" i="7"/>
  <c r="P329" i="7"/>
  <c r="L330" i="7"/>
  <c r="M330" i="7"/>
  <c r="N330" i="7"/>
  <c r="O330" i="7"/>
  <c r="P330" i="7"/>
  <c r="L331" i="7"/>
  <c r="M331" i="7"/>
  <c r="N331" i="7"/>
  <c r="O331" i="7"/>
  <c r="P331" i="7"/>
  <c r="L332" i="7"/>
  <c r="M332" i="7"/>
  <c r="N332" i="7"/>
  <c r="O332" i="7"/>
  <c r="P332" i="7"/>
  <c r="L333" i="7"/>
  <c r="M333" i="7"/>
  <c r="N333" i="7"/>
  <c r="O333" i="7"/>
  <c r="P333" i="7"/>
  <c r="L334" i="7"/>
  <c r="M334" i="7"/>
  <c r="N334" i="7"/>
  <c r="O334" i="7"/>
  <c r="P334" i="7"/>
  <c r="L335" i="7"/>
  <c r="M335" i="7"/>
  <c r="N335" i="7"/>
  <c r="O335" i="7"/>
  <c r="P335" i="7"/>
  <c r="L336" i="7"/>
  <c r="M336" i="7"/>
  <c r="N336" i="7"/>
  <c r="O336" i="7"/>
  <c r="P336" i="7"/>
  <c r="L337" i="7"/>
  <c r="M337" i="7"/>
  <c r="N337" i="7"/>
  <c r="O337" i="7"/>
  <c r="P337" i="7"/>
  <c r="L338" i="7"/>
  <c r="M338" i="7"/>
  <c r="N338" i="7"/>
  <c r="O338" i="7"/>
  <c r="P338" i="7"/>
  <c r="L339" i="7"/>
  <c r="M339" i="7"/>
  <c r="N339" i="7"/>
  <c r="O339" i="7"/>
  <c r="P339" i="7"/>
  <c r="L340" i="7"/>
  <c r="M340" i="7"/>
  <c r="N340" i="7"/>
  <c r="O340" i="7"/>
  <c r="P340" i="7"/>
  <c r="L341" i="7"/>
  <c r="M341" i="7"/>
  <c r="N341" i="7"/>
  <c r="O341" i="7"/>
  <c r="P341" i="7"/>
  <c r="L342" i="7"/>
  <c r="M342" i="7"/>
  <c r="N342" i="7"/>
  <c r="O342" i="7"/>
  <c r="P342" i="7"/>
  <c r="L343" i="7"/>
  <c r="M343" i="7"/>
  <c r="N343" i="7"/>
  <c r="O343" i="7"/>
  <c r="P343" i="7"/>
  <c r="L344" i="7"/>
  <c r="M344" i="7"/>
  <c r="N344" i="7"/>
  <c r="O344" i="7"/>
  <c r="P344" i="7"/>
  <c r="L345" i="7"/>
  <c r="M345" i="7"/>
  <c r="N345" i="7"/>
  <c r="O345" i="7"/>
  <c r="P345" i="7"/>
  <c r="L346" i="7"/>
  <c r="M346" i="7"/>
  <c r="N346" i="7"/>
  <c r="O346" i="7"/>
  <c r="P346" i="7"/>
  <c r="L347" i="7"/>
  <c r="M347" i="7"/>
  <c r="N347" i="7"/>
  <c r="O347" i="7"/>
  <c r="P347" i="7"/>
  <c r="L348" i="7"/>
  <c r="M348" i="7"/>
  <c r="N348" i="7"/>
  <c r="O348" i="7"/>
  <c r="P348" i="7"/>
  <c r="L349" i="7"/>
  <c r="M349" i="7"/>
  <c r="N349" i="7"/>
  <c r="O349" i="7"/>
  <c r="P349" i="7"/>
  <c r="L350" i="7"/>
  <c r="M350" i="7"/>
  <c r="N350" i="7"/>
  <c r="O350" i="7"/>
  <c r="P350" i="7"/>
  <c r="L351" i="7"/>
  <c r="M351" i="7"/>
  <c r="N351" i="7"/>
  <c r="O351" i="7"/>
  <c r="P351" i="7"/>
  <c r="L352" i="7"/>
  <c r="M352" i="7"/>
  <c r="N352" i="7"/>
  <c r="O352" i="7"/>
  <c r="P352" i="7"/>
  <c r="L353" i="7"/>
  <c r="M353" i="7"/>
  <c r="N353" i="7"/>
  <c r="O353" i="7"/>
  <c r="P353" i="7"/>
  <c r="L354" i="7"/>
  <c r="M354" i="7"/>
  <c r="N354" i="7"/>
  <c r="O354" i="7"/>
  <c r="P354" i="7"/>
  <c r="L355" i="7"/>
  <c r="M355" i="7"/>
  <c r="N355" i="7"/>
  <c r="O355" i="7"/>
  <c r="P355" i="7"/>
  <c r="L356" i="7"/>
  <c r="M356" i="7"/>
  <c r="N356" i="7"/>
  <c r="O356" i="7"/>
  <c r="P356" i="7"/>
  <c r="L357" i="7"/>
  <c r="M357" i="7"/>
  <c r="N357" i="7"/>
  <c r="O357" i="7"/>
  <c r="P357" i="7"/>
  <c r="L358" i="7"/>
  <c r="M358" i="7"/>
  <c r="N358" i="7"/>
  <c r="O358" i="7"/>
  <c r="P358" i="7"/>
  <c r="L359" i="7"/>
  <c r="M359" i="7"/>
  <c r="N359" i="7"/>
  <c r="O359" i="7"/>
  <c r="P359" i="7"/>
  <c r="L360" i="7"/>
  <c r="M360" i="7"/>
  <c r="N360" i="7"/>
  <c r="O360" i="7"/>
  <c r="P360" i="7"/>
  <c r="L361" i="7"/>
  <c r="M361" i="7"/>
  <c r="N361" i="7"/>
  <c r="O361" i="7"/>
  <c r="P361" i="7"/>
  <c r="L362" i="7"/>
  <c r="M362" i="7"/>
  <c r="N362" i="7"/>
  <c r="O362" i="7"/>
  <c r="P362" i="7"/>
  <c r="L363" i="7"/>
  <c r="M363" i="7"/>
  <c r="N363" i="7"/>
  <c r="O363" i="7"/>
  <c r="P363" i="7"/>
  <c r="L364" i="7"/>
  <c r="M364" i="7"/>
  <c r="N364" i="7"/>
  <c r="O364" i="7"/>
  <c r="P364" i="7"/>
  <c r="L365" i="7"/>
  <c r="M365" i="7"/>
  <c r="N365" i="7"/>
  <c r="O365" i="7"/>
  <c r="P365" i="7"/>
  <c r="L366" i="7"/>
  <c r="M366" i="7"/>
  <c r="N366" i="7"/>
  <c r="O366" i="7"/>
  <c r="P366" i="7"/>
  <c r="L367" i="7"/>
  <c r="M367" i="7"/>
  <c r="N367" i="7"/>
  <c r="O367" i="7"/>
  <c r="P367" i="7"/>
  <c r="L368" i="7"/>
  <c r="M368" i="7"/>
  <c r="N368" i="7"/>
  <c r="O368" i="7"/>
  <c r="P368" i="7"/>
  <c r="L369" i="7"/>
  <c r="M369" i="7"/>
  <c r="N369" i="7"/>
  <c r="O369" i="7"/>
  <c r="P369" i="7"/>
  <c r="L370" i="7"/>
  <c r="M370" i="7"/>
  <c r="N370" i="7"/>
  <c r="O370" i="7"/>
  <c r="P370" i="7"/>
  <c r="L371" i="7"/>
  <c r="M371" i="7"/>
  <c r="N371" i="7"/>
  <c r="O371" i="7"/>
  <c r="P371" i="7"/>
  <c r="L372" i="7"/>
  <c r="M372" i="7"/>
  <c r="N372" i="7"/>
  <c r="O372" i="7"/>
  <c r="P372" i="7"/>
  <c r="L373" i="7"/>
  <c r="M373" i="7"/>
  <c r="N373" i="7"/>
  <c r="O373" i="7"/>
  <c r="P373" i="7"/>
  <c r="L374" i="7"/>
  <c r="M374" i="7"/>
  <c r="N374" i="7"/>
  <c r="O374" i="7"/>
  <c r="P374" i="7"/>
  <c r="L375" i="7"/>
  <c r="M375" i="7"/>
  <c r="N375" i="7"/>
  <c r="O375" i="7"/>
  <c r="P375" i="7"/>
  <c r="L376" i="7"/>
  <c r="M376" i="7"/>
  <c r="N376" i="7"/>
  <c r="O376" i="7"/>
  <c r="P376" i="7"/>
  <c r="L377" i="7"/>
  <c r="M377" i="7"/>
  <c r="N377" i="7"/>
  <c r="O377" i="7"/>
  <c r="P377" i="7"/>
  <c r="L378" i="7"/>
  <c r="M378" i="7"/>
  <c r="N378" i="7"/>
  <c r="O378" i="7"/>
  <c r="P378" i="7"/>
  <c r="L379" i="7"/>
  <c r="M379" i="7"/>
  <c r="N379" i="7"/>
  <c r="O379" i="7"/>
  <c r="P379" i="7"/>
  <c r="L380" i="7"/>
  <c r="M380" i="7"/>
  <c r="N380" i="7"/>
  <c r="O380" i="7"/>
  <c r="P380" i="7"/>
  <c r="L381" i="7"/>
  <c r="M381" i="7"/>
  <c r="N381" i="7"/>
  <c r="O381" i="7"/>
  <c r="P381" i="7"/>
  <c r="L382" i="7"/>
  <c r="M382" i="7"/>
  <c r="N382" i="7"/>
  <c r="O382" i="7"/>
  <c r="P382" i="7"/>
  <c r="L383" i="7"/>
  <c r="M383" i="7"/>
  <c r="N383" i="7"/>
  <c r="O383" i="7"/>
  <c r="P383" i="7"/>
  <c r="L384" i="7"/>
  <c r="M384" i="7"/>
  <c r="N384" i="7"/>
  <c r="O384" i="7"/>
  <c r="P384" i="7"/>
  <c r="L385" i="7"/>
  <c r="M385" i="7"/>
  <c r="N385" i="7"/>
  <c r="O385" i="7"/>
  <c r="P385" i="7"/>
  <c r="L386" i="7"/>
  <c r="M386" i="7"/>
  <c r="N386" i="7"/>
  <c r="O386" i="7"/>
  <c r="P386" i="7"/>
  <c r="L387" i="7"/>
  <c r="M387" i="7"/>
  <c r="N387" i="7"/>
  <c r="O387" i="7"/>
  <c r="P387" i="7"/>
  <c r="L388" i="7"/>
  <c r="M388" i="7"/>
  <c r="N388" i="7"/>
  <c r="O388" i="7"/>
  <c r="P388" i="7"/>
  <c r="L389" i="7"/>
  <c r="M389" i="7"/>
  <c r="N389" i="7"/>
  <c r="O389" i="7"/>
  <c r="P389" i="7"/>
  <c r="L390" i="7"/>
  <c r="M390" i="7"/>
  <c r="N390" i="7"/>
  <c r="O390" i="7"/>
  <c r="P390" i="7"/>
  <c r="L391" i="7"/>
  <c r="M391" i="7"/>
  <c r="N391" i="7"/>
  <c r="O391" i="7"/>
  <c r="P391" i="7"/>
  <c r="L392" i="7"/>
  <c r="M392" i="7"/>
  <c r="N392" i="7"/>
  <c r="O392" i="7"/>
  <c r="P392" i="7"/>
  <c r="L393" i="7"/>
  <c r="M393" i="7"/>
  <c r="N393" i="7"/>
  <c r="O393" i="7"/>
  <c r="P393" i="7"/>
  <c r="L394" i="7"/>
  <c r="M394" i="7"/>
  <c r="N394" i="7"/>
  <c r="O394" i="7"/>
  <c r="P394" i="7"/>
  <c r="L395" i="7"/>
  <c r="M395" i="7"/>
  <c r="N395" i="7"/>
  <c r="O395" i="7"/>
  <c r="P395" i="7"/>
  <c r="L396" i="7"/>
  <c r="M396" i="7"/>
  <c r="N396" i="7"/>
  <c r="O396" i="7"/>
  <c r="P396" i="7"/>
  <c r="L397" i="7"/>
  <c r="M397" i="7"/>
  <c r="N397" i="7"/>
  <c r="O397" i="7"/>
  <c r="P397" i="7"/>
  <c r="L398" i="7"/>
  <c r="M398" i="7"/>
  <c r="N398" i="7"/>
  <c r="O398" i="7"/>
  <c r="P398" i="7"/>
  <c r="L399" i="7"/>
  <c r="M399" i="7"/>
  <c r="N399" i="7"/>
  <c r="O399" i="7"/>
  <c r="P399" i="7"/>
  <c r="L400" i="7"/>
  <c r="M400" i="7"/>
  <c r="N400" i="7"/>
  <c r="O400" i="7"/>
  <c r="P400" i="7"/>
  <c r="L401" i="7"/>
  <c r="M401" i="7"/>
  <c r="N401" i="7"/>
  <c r="O401" i="7"/>
  <c r="P401" i="7"/>
  <c r="L402" i="7"/>
  <c r="M402" i="7"/>
  <c r="N402" i="7"/>
  <c r="O402" i="7"/>
  <c r="P402" i="7"/>
  <c r="L403" i="7"/>
  <c r="M403" i="7"/>
  <c r="N403" i="7"/>
  <c r="O403" i="7"/>
  <c r="P403" i="7"/>
  <c r="L404" i="7"/>
  <c r="M404" i="7"/>
  <c r="N404" i="7"/>
  <c r="O404" i="7"/>
  <c r="P404" i="7"/>
  <c r="L405" i="7"/>
  <c r="M405" i="7"/>
  <c r="N405" i="7"/>
  <c r="O405" i="7"/>
  <c r="P405" i="7"/>
  <c r="L406" i="7"/>
  <c r="M406" i="7"/>
  <c r="N406" i="7"/>
  <c r="O406" i="7"/>
  <c r="P406" i="7"/>
  <c r="L407" i="7"/>
  <c r="M407" i="7"/>
  <c r="N407" i="7"/>
  <c r="O407" i="7"/>
  <c r="P407" i="7"/>
  <c r="L408" i="7"/>
  <c r="M408" i="7"/>
  <c r="N408" i="7"/>
  <c r="O408" i="7"/>
  <c r="P408" i="7"/>
  <c r="L409" i="7"/>
  <c r="M409" i="7"/>
  <c r="N409" i="7"/>
  <c r="O409" i="7"/>
  <c r="P409" i="7"/>
  <c r="L410" i="7"/>
  <c r="M410" i="7"/>
  <c r="N410" i="7"/>
  <c r="O410" i="7"/>
  <c r="P410" i="7"/>
  <c r="L411" i="7"/>
  <c r="M411" i="7"/>
  <c r="N411" i="7"/>
  <c r="O411" i="7"/>
  <c r="P411" i="7"/>
  <c r="L412" i="7"/>
  <c r="M412" i="7"/>
  <c r="N412" i="7"/>
  <c r="O412" i="7"/>
  <c r="P412" i="7"/>
  <c r="L413" i="7"/>
  <c r="M413" i="7"/>
  <c r="N413" i="7"/>
  <c r="O413" i="7"/>
  <c r="P413" i="7"/>
  <c r="L414" i="7"/>
  <c r="M414" i="7"/>
  <c r="N414" i="7"/>
  <c r="O414" i="7"/>
  <c r="P414" i="7"/>
  <c r="L415" i="7"/>
  <c r="M415" i="7"/>
  <c r="N415" i="7"/>
  <c r="O415" i="7"/>
  <c r="P415" i="7"/>
  <c r="L416" i="7"/>
  <c r="M416" i="7"/>
  <c r="N416" i="7"/>
  <c r="O416" i="7"/>
  <c r="P416" i="7"/>
  <c r="L417" i="7"/>
  <c r="M417" i="7"/>
  <c r="N417" i="7"/>
  <c r="O417" i="7"/>
  <c r="P417" i="7"/>
  <c r="L418" i="7"/>
  <c r="M418" i="7"/>
  <c r="N418" i="7"/>
  <c r="O418" i="7"/>
  <c r="P418" i="7"/>
  <c r="L419" i="7"/>
  <c r="M419" i="7"/>
  <c r="N419" i="7"/>
  <c r="O419" i="7"/>
  <c r="P419" i="7"/>
  <c r="L420" i="7"/>
  <c r="M420" i="7"/>
  <c r="N420" i="7"/>
  <c r="O420" i="7"/>
  <c r="P420" i="7"/>
  <c r="L421" i="7"/>
  <c r="M421" i="7"/>
  <c r="N421" i="7"/>
  <c r="O421" i="7"/>
  <c r="P421" i="7"/>
  <c r="L422" i="7"/>
  <c r="M422" i="7"/>
  <c r="N422" i="7"/>
  <c r="O422" i="7"/>
  <c r="P422" i="7"/>
  <c r="L423" i="7"/>
  <c r="M423" i="7"/>
  <c r="N423" i="7"/>
  <c r="O423" i="7"/>
  <c r="P423" i="7"/>
  <c r="L424" i="7"/>
  <c r="M424" i="7"/>
  <c r="N424" i="7"/>
  <c r="O424" i="7"/>
  <c r="P424" i="7"/>
  <c r="L425" i="7"/>
  <c r="M425" i="7"/>
  <c r="N425" i="7"/>
  <c r="O425" i="7"/>
  <c r="P425" i="7"/>
  <c r="L426" i="7"/>
  <c r="M426" i="7"/>
  <c r="N426" i="7"/>
  <c r="O426" i="7"/>
  <c r="P426" i="7"/>
  <c r="L427" i="7"/>
  <c r="M427" i="7"/>
  <c r="N427" i="7"/>
  <c r="O427" i="7"/>
  <c r="P427" i="7"/>
  <c r="L428" i="7"/>
  <c r="M428" i="7"/>
  <c r="N428" i="7"/>
  <c r="O428" i="7"/>
  <c r="P428" i="7"/>
  <c r="L429" i="7"/>
  <c r="M429" i="7"/>
  <c r="N429" i="7"/>
  <c r="O429" i="7"/>
  <c r="P429" i="7"/>
  <c r="L430" i="7"/>
  <c r="M430" i="7"/>
  <c r="N430" i="7"/>
  <c r="O430" i="7"/>
  <c r="P430" i="7"/>
  <c r="L431" i="7"/>
  <c r="M431" i="7"/>
  <c r="N431" i="7"/>
  <c r="O431" i="7"/>
  <c r="P431" i="7"/>
  <c r="L432" i="7"/>
  <c r="M432" i="7"/>
  <c r="N432" i="7"/>
  <c r="O432" i="7"/>
  <c r="P432" i="7"/>
  <c r="L433" i="7"/>
  <c r="M433" i="7"/>
  <c r="N433" i="7"/>
  <c r="O433" i="7"/>
  <c r="P433" i="7"/>
  <c r="L434" i="7"/>
  <c r="M434" i="7"/>
  <c r="N434" i="7"/>
  <c r="O434" i="7"/>
  <c r="P434" i="7"/>
  <c r="L435" i="7"/>
  <c r="M435" i="7"/>
  <c r="N435" i="7"/>
  <c r="O435" i="7"/>
  <c r="P435" i="7"/>
  <c r="L436" i="7"/>
  <c r="M436" i="7"/>
  <c r="N436" i="7"/>
  <c r="O436" i="7"/>
  <c r="P436" i="7"/>
  <c r="L437" i="7"/>
  <c r="M437" i="7"/>
  <c r="N437" i="7"/>
  <c r="O437" i="7"/>
  <c r="P437" i="7"/>
  <c r="L438" i="7"/>
  <c r="M438" i="7"/>
  <c r="N438" i="7"/>
  <c r="O438" i="7"/>
  <c r="P438" i="7"/>
  <c r="L439" i="7"/>
  <c r="M439" i="7"/>
  <c r="N439" i="7"/>
  <c r="O439" i="7"/>
  <c r="P439" i="7"/>
  <c r="L440" i="7"/>
  <c r="M440" i="7"/>
  <c r="N440" i="7"/>
  <c r="O440" i="7"/>
  <c r="P440" i="7"/>
  <c r="L441" i="7"/>
  <c r="M441" i="7"/>
  <c r="N441" i="7"/>
  <c r="O441" i="7"/>
  <c r="P441" i="7"/>
  <c r="L442" i="7"/>
  <c r="M442" i="7"/>
  <c r="N442" i="7"/>
  <c r="O442" i="7"/>
  <c r="P442" i="7"/>
  <c r="L443" i="7"/>
  <c r="M443" i="7"/>
  <c r="N443" i="7"/>
  <c r="O443" i="7"/>
  <c r="P443" i="7"/>
  <c r="L444" i="7"/>
  <c r="M444" i="7"/>
  <c r="N444" i="7"/>
  <c r="O444" i="7"/>
  <c r="P444" i="7"/>
  <c r="L445" i="7"/>
  <c r="M445" i="7"/>
  <c r="N445" i="7"/>
  <c r="O445" i="7"/>
  <c r="P445" i="7"/>
  <c r="L446" i="7"/>
  <c r="M446" i="7"/>
  <c r="N446" i="7"/>
  <c r="O446" i="7"/>
  <c r="P446" i="7"/>
  <c r="L447" i="7"/>
  <c r="M447" i="7"/>
  <c r="N447" i="7"/>
  <c r="O447" i="7"/>
  <c r="P447" i="7"/>
  <c r="L448" i="7"/>
  <c r="M448" i="7"/>
  <c r="N448" i="7"/>
  <c r="O448" i="7"/>
  <c r="P448" i="7"/>
  <c r="L449" i="7"/>
  <c r="M449" i="7"/>
  <c r="N449" i="7"/>
  <c r="O449" i="7"/>
  <c r="P449" i="7"/>
  <c r="L450" i="7"/>
  <c r="M450" i="7"/>
  <c r="N450" i="7"/>
  <c r="O450" i="7"/>
  <c r="P450" i="7"/>
  <c r="L451" i="7"/>
  <c r="M451" i="7"/>
  <c r="N451" i="7"/>
  <c r="O451" i="7"/>
  <c r="P451" i="7"/>
  <c r="L452" i="7"/>
  <c r="M452" i="7"/>
  <c r="N452" i="7"/>
  <c r="O452" i="7"/>
  <c r="P452" i="7"/>
  <c r="L453" i="7"/>
  <c r="M453" i="7"/>
  <c r="N453" i="7"/>
  <c r="O453" i="7"/>
  <c r="P453" i="7"/>
  <c r="L454" i="7"/>
  <c r="M454" i="7"/>
  <c r="N454" i="7"/>
  <c r="O454" i="7"/>
  <c r="P454" i="7"/>
  <c r="L455" i="7"/>
  <c r="M455" i="7"/>
  <c r="N455" i="7"/>
  <c r="O455" i="7"/>
  <c r="P455" i="7"/>
  <c r="L456" i="7"/>
  <c r="M456" i="7"/>
  <c r="N456" i="7"/>
  <c r="O456" i="7"/>
  <c r="P456" i="7"/>
  <c r="L457" i="7"/>
  <c r="M457" i="7"/>
  <c r="N457" i="7"/>
  <c r="O457" i="7"/>
  <c r="P457" i="7"/>
  <c r="L458" i="7"/>
  <c r="M458" i="7"/>
  <c r="N458" i="7"/>
  <c r="O458" i="7"/>
  <c r="P458" i="7"/>
  <c r="L459" i="7"/>
  <c r="M459" i="7"/>
  <c r="N459" i="7"/>
  <c r="O459" i="7"/>
  <c r="P459" i="7"/>
  <c r="L460" i="7"/>
  <c r="M460" i="7"/>
  <c r="N460" i="7"/>
  <c r="O460" i="7"/>
  <c r="P460" i="7"/>
  <c r="L461" i="7"/>
  <c r="M461" i="7"/>
  <c r="N461" i="7"/>
  <c r="O461" i="7"/>
  <c r="P461" i="7"/>
  <c r="L462" i="7"/>
  <c r="M462" i="7"/>
  <c r="N462" i="7"/>
  <c r="O462" i="7"/>
  <c r="P462" i="7"/>
  <c r="L463" i="7"/>
  <c r="M463" i="7"/>
  <c r="N463" i="7"/>
  <c r="O463" i="7"/>
  <c r="P463" i="7"/>
  <c r="L464" i="7"/>
  <c r="M464" i="7"/>
  <c r="N464" i="7"/>
  <c r="O464" i="7"/>
  <c r="P464" i="7"/>
  <c r="L465" i="7"/>
  <c r="M465" i="7"/>
  <c r="N465" i="7"/>
  <c r="O465" i="7"/>
  <c r="P465" i="7"/>
  <c r="L466" i="7"/>
  <c r="M466" i="7"/>
  <c r="N466" i="7"/>
  <c r="O466" i="7"/>
  <c r="P466" i="7"/>
  <c r="L467" i="7"/>
  <c r="M467" i="7"/>
  <c r="N467" i="7"/>
  <c r="O467" i="7"/>
  <c r="P467" i="7"/>
  <c r="L468" i="7"/>
  <c r="M468" i="7"/>
  <c r="N468" i="7"/>
  <c r="O468" i="7"/>
  <c r="P468" i="7"/>
  <c r="L469" i="7"/>
  <c r="M469" i="7"/>
  <c r="N469" i="7"/>
  <c r="O469" i="7"/>
  <c r="P469" i="7"/>
  <c r="L470" i="7"/>
  <c r="M470" i="7"/>
  <c r="N470" i="7"/>
  <c r="O470" i="7"/>
  <c r="P470" i="7"/>
  <c r="L471" i="7"/>
  <c r="M471" i="7"/>
  <c r="N471" i="7"/>
  <c r="O471" i="7"/>
  <c r="P471" i="7"/>
  <c r="L472" i="7"/>
  <c r="M472" i="7"/>
  <c r="N472" i="7"/>
  <c r="O472" i="7"/>
  <c r="P472" i="7"/>
  <c r="L473" i="7"/>
  <c r="M473" i="7"/>
  <c r="N473" i="7"/>
  <c r="O473" i="7"/>
  <c r="P473" i="7"/>
  <c r="L474" i="7"/>
  <c r="M474" i="7"/>
  <c r="N474" i="7"/>
  <c r="O474" i="7"/>
  <c r="P474" i="7"/>
  <c r="L475" i="7"/>
  <c r="M475" i="7"/>
  <c r="N475" i="7"/>
  <c r="O475" i="7"/>
  <c r="P475" i="7"/>
  <c r="L476" i="7"/>
  <c r="M476" i="7"/>
  <c r="N476" i="7"/>
  <c r="O476" i="7"/>
  <c r="P476" i="7"/>
  <c r="L477" i="7"/>
  <c r="M477" i="7"/>
  <c r="N477" i="7"/>
  <c r="O477" i="7"/>
  <c r="P477" i="7"/>
  <c r="L478" i="7"/>
  <c r="M478" i="7"/>
  <c r="N478" i="7"/>
  <c r="O478" i="7"/>
  <c r="P478" i="7"/>
  <c r="L479" i="7"/>
  <c r="M479" i="7"/>
  <c r="N479" i="7"/>
  <c r="O479" i="7"/>
  <c r="P479" i="7"/>
  <c r="L480" i="7"/>
  <c r="M480" i="7"/>
  <c r="N480" i="7"/>
  <c r="O480" i="7"/>
  <c r="P480" i="7"/>
  <c r="L481" i="7"/>
  <c r="M481" i="7"/>
  <c r="N481" i="7"/>
  <c r="O481" i="7"/>
  <c r="P481" i="7"/>
  <c r="L482" i="7"/>
  <c r="M482" i="7"/>
  <c r="N482" i="7"/>
  <c r="O482" i="7"/>
  <c r="P482" i="7"/>
  <c r="L483" i="7"/>
  <c r="M483" i="7"/>
  <c r="N483" i="7"/>
  <c r="O483" i="7"/>
  <c r="P483" i="7"/>
  <c r="L484" i="7"/>
  <c r="M484" i="7"/>
  <c r="N484" i="7"/>
  <c r="O484" i="7"/>
  <c r="P484" i="7"/>
  <c r="L485" i="7"/>
  <c r="M485" i="7"/>
  <c r="N485" i="7"/>
  <c r="O485" i="7"/>
  <c r="P485" i="7"/>
  <c r="L486" i="7"/>
  <c r="M486" i="7"/>
  <c r="N486" i="7"/>
  <c r="O486" i="7"/>
  <c r="P486" i="7"/>
  <c r="L487" i="7"/>
  <c r="M487" i="7"/>
  <c r="N487" i="7"/>
  <c r="O487" i="7"/>
  <c r="P487" i="7"/>
  <c r="L488" i="7"/>
  <c r="M488" i="7"/>
  <c r="N488" i="7"/>
  <c r="O488" i="7"/>
  <c r="P488" i="7"/>
  <c r="L489" i="7"/>
  <c r="M489" i="7"/>
  <c r="N489" i="7"/>
  <c r="O489" i="7"/>
  <c r="P489" i="7"/>
  <c r="L490" i="7"/>
  <c r="M490" i="7"/>
  <c r="N490" i="7"/>
  <c r="O490" i="7"/>
  <c r="P490" i="7"/>
  <c r="L491" i="7"/>
  <c r="M491" i="7"/>
  <c r="N491" i="7"/>
  <c r="O491" i="7"/>
  <c r="P491" i="7"/>
  <c r="L492" i="7"/>
  <c r="M492" i="7"/>
  <c r="N492" i="7"/>
  <c r="O492" i="7"/>
  <c r="P492" i="7"/>
  <c r="L493" i="7"/>
  <c r="M493" i="7"/>
  <c r="N493" i="7"/>
  <c r="O493" i="7"/>
  <c r="P493" i="7"/>
  <c r="L494" i="7"/>
  <c r="M494" i="7"/>
  <c r="N494" i="7"/>
  <c r="O494" i="7"/>
  <c r="P494" i="7"/>
  <c r="L495" i="7"/>
  <c r="M495" i="7"/>
  <c r="N495" i="7"/>
  <c r="O495" i="7"/>
  <c r="P495" i="7"/>
  <c r="L496" i="7"/>
  <c r="M496" i="7"/>
  <c r="N496" i="7"/>
  <c r="O496" i="7"/>
  <c r="P496" i="7"/>
  <c r="L497" i="7"/>
  <c r="M497" i="7"/>
  <c r="N497" i="7" s="1"/>
  <c r="O497" i="7"/>
  <c r="P497" i="7" s="1"/>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AA8" i="7"/>
  <c r="B115" i="10" l="1"/>
  <c r="I101" i="10"/>
  <c r="B107" i="10"/>
  <c r="N101" i="10"/>
  <c r="B219" i="10"/>
  <c r="C163" i="10"/>
  <c r="B187" i="10"/>
  <c r="C131" i="10"/>
  <c r="B155" i="10"/>
  <c r="B147" i="10"/>
  <c r="B139" i="10"/>
  <c r="AU484" i="10"/>
  <c r="AH484" i="10"/>
  <c r="AI484" i="10" s="1"/>
  <c r="AG484" i="10"/>
  <c r="T484" i="10"/>
  <c r="R484" i="10"/>
  <c r="Q484" i="10"/>
  <c r="P484" i="10"/>
  <c r="S484" i="10"/>
  <c r="O484" i="10"/>
  <c r="N484" i="10"/>
  <c r="I484" i="10"/>
  <c r="F484" i="10"/>
  <c r="E484" i="10"/>
  <c r="D484" i="10"/>
  <c r="C484" i="10"/>
  <c r="B484" i="10"/>
  <c r="J484" i="10"/>
  <c r="AU476" i="10"/>
  <c r="AH476" i="10"/>
  <c r="AI476" i="10" s="1"/>
  <c r="AG476" i="10"/>
  <c r="T476" i="10"/>
  <c r="Q476" i="10"/>
  <c r="P476" i="10"/>
  <c r="S476" i="10"/>
  <c r="R476" i="10"/>
  <c r="N476" i="10"/>
  <c r="O476" i="10"/>
  <c r="J476" i="10"/>
  <c r="I476" i="10"/>
  <c r="F476" i="10"/>
  <c r="E476" i="10"/>
  <c r="D476" i="10"/>
  <c r="C476" i="10"/>
  <c r="B476" i="10"/>
  <c r="AU468" i="10"/>
  <c r="AH468" i="10"/>
  <c r="AI468" i="10" s="1"/>
  <c r="AG468" i="10"/>
  <c r="S468" i="10"/>
  <c r="T468" i="10"/>
  <c r="R468" i="10"/>
  <c r="Q468" i="10"/>
  <c r="P468" i="10"/>
  <c r="O468" i="10"/>
  <c r="N468" i="10"/>
  <c r="J468" i="10"/>
  <c r="I468" i="10"/>
  <c r="F468" i="10"/>
  <c r="E468" i="10"/>
  <c r="D468" i="10"/>
  <c r="C468" i="10"/>
  <c r="B468" i="10"/>
  <c r="AU460" i="10"/>
  <c r="AH460" i="10"/>
  <c r="AI460" i="10" s="1"/>
  <c r="AG460" i="10"/>
  <c r="T460" i="10"/>
  <c r="S460" i="10"/>
  <c r="Q460" i="10"/>
  <c r="P460" i="10"/>
  <c r="O460" i="10"/>
  <c r="N460" i="10"/>
  <c r="R460" i="10"/>
  <c r="J460" i="10"/>
  <c r="I460" i="10"/>
  <c r="F460" i="10"/>
  <c r="E460" i="10"/>
  <c r="D460" i="10"/>
  <c r="C460" i="10"/>
  <c r="B460" i="10"/>
  <c r="AU452" i="10"/>
  <c r="AH452" i="10"/>
  <c r="AI452" i="10" s="1"/>
  <c r="AG452" i="10"/>
  <c r="T452" i="10"/>
  <c r="S452" i="10"/>
  <c r="P452" i="10"/>
  <c r="Q452" i="10"/>
  <c r="R452" i="10"/>
  <c r="O452" i="10"/>
  <c r="N452" i="10"/>
  <c r="I452" i="10"/>
  <c r="F452" i="10"/>
  <c r="E452" i="10"/>
  <c r="D452" i="10"/>
  <c r="C452" i="10"/>
  <c r="B452" i="10"/>
  <c r="J452" i="10"/>
  <c r="AU444" i="10"/>
  <c r="AH444" i="10"/>
  <c r="AI444" i="10" s="1"/>
  <c r="AG444" i="10"/>
  <c r="T444" i="10"/>
  <c r="R444" i="10"/>
  <c r="P444" i="10"/>
  <c r="S444" i="10"/>
  <c r="Q444" i="10"/>
  <c r="N444" i="10"/>
  <c r="J444" i="10"/>
  <c r="I444" i="10"/>
  <c r="F444" i="10"/>
  <c r="E444" i="10"/>
  <c r="D444" i="10"/>
  <c r="C444" i="10"/>
  <c r="B444" i="10"/>
  <c r="O444" i="10"/>
  <c r="AU436" i="10"/>
  <c r="AH436" i="10"/>
  <c r="AI436" i="10" s="1"/>
  <c r="AG436" i="10"/>
  <c r="S436" i="10"/>
  <c r="T436" i="10"/>
  <c r="Q436" i="10"/>
  <c r="P436" i="10"/>
  <c r="R436" i="10"/>
  <c r="O436" i="10"/>
  <c r="N436" i="10"/>
  <c r="I436" i="10"/>
  <c r="F436" i="10"/>
  <c r="E436" i="10"/>
  <c r="D436" i="10"/>
  <c r="C436" i="10"/>
  <c r="B436" i="10"/>
  <c r="J436" i="10"/>
  <c r="AU428" i="10"/>
  <c r="AH428" i="10"/>
  <c r="AI428" i="10" s="1"/>
  <c r="AG428" i="10"/>
  <c r="T428" i="10"/>
  <c r="S428" i="10"/>
  <c r="R428" i="10"/>
  <c r="Q428" i="10"/>
  <c r="P428" i="10"/>
  <c r="N428" i="10"/>
  <c r="O428" i="10"/>
  <c r="I428" i="10"/>
  <c r="F428" i="10"/>
  <c r="E428" i="10"/>
  <c r="D428" i="10"/>
  <c r="C428" i="10"/>
  <c r="B428" i="10"/>
  <c r="J428" i="10"/>
  <c r="AU420" i="10"/>
  <c r="AH420" i="10"/>
  <c r="AI420" i="10" s="1"/>
  <c r="AG420" i="10"/>
  <c r="T420" i="10"/>
  <c r="S420" i="10"/>
  <c r="P420" i="10"/>
  <c r="Q420" i="10"/>
  <c r="R420" i="10"/>
  <c r="O420" i="10"/>
  <c r="N420" i="10"/>
  <c r="I420" i="10"/>
  <c r="F420" i="10"/>
  <c r="E420" i="10"/>
  <c r="D420" i="10"/>
  <c r="C420" i="10"/>
  <c r="B420" i="10"/>
  <c r="J420" i="10"/>
  <c r="AU412" i="10"/>
  <c r="AH412" i="10"/>
  <c r="AI412" i="10" s="1"/>
  <c r="AG412" i="10"/>
  <c r="T412" i="10"/>
  <c r="R412" i="10"/>
  <c r="P412" i="10"/>
  <c r="S412" i="10"/>
  <c r="Q412" i="10"/>
  <c r="N412" i="10"/>
  <c r="J412" i="10"/>
  <c r="O412" i="10"/>
  <c r="I412" i="10"/>
  <c r="F412" i="10"/>
  <c r="E412" i="10"/>
  <c r="D412" i="10"/>
  <c r="C412" i="10"/>
  <c r="B412" i="10"/>
  <c r="AU404" i="10"/>
  <c r="AH404" i="10"/>
  <c r="AI404" i="10" s="1"/>
  <c r="AG404" i="10"/>
  <c r="S404" i="10"/>
  <c r="T404" i="10"/>
  <c r="Q404" i="10"/>
  <c r="P404" i="10"/>
  <c r="R404" i="10"/>
  <c r="N404" i="10"/>
  <c r="O404" i="10"/>
  <c r="J404" i="10"/>
  <c r="I404" i="10"/>
  <c r="F404" i="10"/>
  <c r="E404" i="10"/>
  <c r="D404" i="10"/>
  <c r="C404" i="10"/>
  <c r="B404" i="10"/>
  <c r="AU396" i="10"/>
  <c r="AH396" i="10"/>
  <c r="AI396" i="10" s="1"/>
  <c r="AG396" i="10"/>
  <c r="T396" i="10"/>
  <c r="S396" i="10"/>
  <c r="Q396" i="10"/>
  <c r="P396" i="10"/>
  <c r="R396" i="10"/>
  <c r="O396" i="10"/>
  <c r="N396" i="10"/>
  <c r="I396" i="10"/>
  <c r="F396" i="10"/>
  <c r="E396" i="10"/>
  <c r="D396" i="10"/>
  <c r="C396" i="10"/>
  <c r="B396" i="10"/>
  <c r="J396" i="10"/>
  <c r="AU388" i="10"/>
  <c r="AH388" i="10"/>
  <c r="AI388" i="10" s="1"/>
  <c r="AG388" i="10"/>
  <c r="T388" i="10"/>
  <c r="S388" i="10"/>
  <c r="R388" i="10"/>
  <c r="P388" i="10"/>
  <c r="O388" i="10"/>
  <c r="Q388" i="10"/>
  <c r="N388" i="10"/>
  <c r="J388" i="10"/>
  <c r="I388" i="10"/>
  <c r="F388" i="10"/>
  <c r="E388" i="10"/>
  <c r="D388" i="10"/>
  <c r="C388" i="10"/>
  <c r="B388" i="10"/>
  <c r="AU380" i="10"/>
  <c r="AH380" i="10"/>
  <c r="AI380" i="10" s="1"/>
  <c r="AG380" i="10"/>
  <c r="T380" i="10"/>
  <c r="P380" i="10"/>
  <c r="O380" i="10"/>
  <c r="R380" i="10"/>
  <c r="Q380" i="10"/>
  <c r="S380" i="10"/>
  <c r="N380" i="10"/>
  <c r="J380" i="10"/>
  <c r="I380" i="10"/>
  <c r="F380" i="10"/>
  <c r="E380" i="10"/>
  <c r="D380" i="10"/>
  <c r="C380" i="10"/>
  <c r="B380" i="10"/>
  <c r="AU372" i="10"/>
  <c r="AH372" i="10"/>
  <c r="AI372" i="10" s="1"/>
  <c r="AG372" i="10"/>
  <c r="S372" i="10"/>
  <c r="T372" i="10"/>
  <c r="Q372" i="10"/>
  <c r="P372" i="10"/>
  <c r="O372" i="10"/>
  <c r="R372" i="10"/>
  <c r="N372" i="10"/>
  <c r="J372" i="10"/>
  <c r="I372" i="10"/>
  <c r="F372" i="10"/>
  <c r="E372" i="10"/>
  <c r="D372" i="10"/>
  <c r="C372" i="10"/>
  <c r="B372" i="10"/>
  <c r="AU364" i="10"/>
  <c r="AH364" i="10"/>
  <c r="AI364" i="10" s="1"/>
  <c r="AG364" i="10"/>
  <c r="T364" i="10"/>
  <c r="S364" i="10"/>
  <c r="R364" i="10"/>
  <c r="P364" i="10"/>
  <c r="O364" i="10"/>
  <c r="Q364" i="10"/>
  <c r="N364" i="10"/>
  <c r="J364" i="10"/>
  <c r="I364" i="10"/>
  <c r="F364" i="10"/>
  <c r="E364" i="10"/>
  <c r="D364" i="10"/>
  <c r="C364" i="10"/>
  <c r="B364" i="10"/>
  <c r="AU356" i="10"/>
  <c r="AH356" i="10"/>
  <c r="AI356" i="10" s="1"/>
  <c r="AG356" i="10"/>
  <c r="S356" i="10"/>
  <c r="T356" i="10"/>
  <c r="P356" i="10"/>
  <c r="O356" i="10"/>
  <c r="R356" i="10"/>
  <c r="Q356" i="10"/>
  <c r="N356" i="10"/>
  <c r="J356" i="10"/>
  <c r="I356" i="10"/>
  <c r="F356" i="10"/>
  <c r="E356" i="10"/>
  <c r="D356" i="10"/>
  <c r="C356" i="10"/>
  <c r="B356" i="10"/>
  <c r="AU348" i="10"/>
  <c r="AH348" i="10"/>
  <c r="AI348" i="10" s="1"/>
  <c r="AG348" i="10"/>
  <c r="S348" i="10"/>
  <c r="T348" i="10"/>
  <c r="R348" i="10"/>
  <c r="Q348" i="10"/>
  <c r="P348" i="10"/>
  <c r="O348" i="10"/>
  <c r="N348" i="10"/>
  <c r="J348" i="10"/>
  <c r="I348" i="10"/>
  <c r="F348" i="10"/>
  <c r="E348" i="10"/>
  <c r="D348" i="10"/>
  <c r="C348" i="10"/>
  <c r="B348" i="10"/>
  <c r="AU340" i="10"/>
  <c r="AH340" i="10"/>
  <c r="AI340" i="10" s="1"/>
  <c r="AG340" i="10"/>
  <c r="S340" i="10"/>
  <c r="T340" i="10"/>
  <c r="P340" i="10"/>
  <c r="O340" i="10"/>
  <c r="Q340" i="10"/>
  <c r="N340" i="10"/>
  <c r="J340" i="10"/>
  <c r="R340" i="10"/>
  <c r="I340" i="10"/>
  <c r="F340" i="10"/>
  <c r="E340" i="10"/>
  <c r="D340" i="10"/>
  <c r="C340" i="10"/>
  <c r="B340" i="10"/>
  <c r="AU332" i="10"/>
  <c r="AH332" i="10"/>
  <c r="AI332" i="10" s="1"/>
  <c r="AG332" i="10"/>
  <c r="T332" i="10"/>
  <c r="S332" i="10"/>
  <c r="Q332" i="10"/>
  <c r="P332" i="10"/>
  <c r="O332" i="10"/>
  <c r="R332" i="10"/>
  <c r="N332" i="10"/>
  <c r="J332" i="10"/>
  <c r="I332" i="10"/>
  <c r="F332" i="10"/>
  <c r="E332" i="10"/>
  <c r="D332" i="10"/>
  <c r="C332" i="10"/>
  <c r="B332" i="10"/>
  <c r="AU324" i="10"/>
  <c r="AH324" i="10"/>
  <c r="AI324" i="10" s="1"/>
  <c r="AG324" i="10"/>
  <c r="S324" i="10"/>
  <c r="T324" i="10"/>
  <c r="R324" i="10"/>
  <c r="P324" i="10"/>
  <c r="O324" i="10"/>
  <c r="N324" i="10"/>
  <c r="J324" i="10"/>
  <c r="I324" i="10"/>
  <c r="F324" i="10"/>
  <c r="E324" i="10"/>
  <c r="D324" i="10"/>
  <c r="C324" i="10"/>
  <c r="B324" i="10"/>
  <c r="Q324" i="10"/>
  <c r="AU316" i="10"/>
  <c r="AH316" i="10"/>
  <c r="AI316" i="10" s="1"/>
  <c r="AG316" i="10"/>
  <c r="S316" i="10"/>
  <c r="T316" i="10"/>
  <c r="P316" i="10"/>
  <c r="O316" i="10"/>
  <c r="R316" i="10"/>
  <c r="Q316" i="10"/>
  <c r="N316" i="10"/>
  <c r="J316" i="10"/>
  <c r="I316" i="10"/>
  <c r="F316" i="10"/>
  <c r="E316" i="10"/>
  <c r="D316" i="10"/>
  <c r="C316" i="10"/>
  <c r="B316" i="10"/>
  <c r="AU308" i="10"/>
  <c r="AH308" i="10"/>
  <c r="AI308" i="10" s="1"/>
  <c r="AG308" i="10"/>
  <c r="S308" i="10"/>
  <c r="T308" i="10"/>
  <c r="Q308" i="10"/>
  <c r="P308" i="10"/>
  <c r="O308" i="10"/>
  <c r="R308" i="10"/>
  <c r="N308" i="10"/>
  <c r="J308" i="10"/>
  <c r="I308" i="10"/>
  <c r="F308" i="10"/>
  <c r="E308" i="10"/>
  <c r="D308" i="10"/>
  <c r="C308" i="10"/>
  <c r="B308" i="10"/>
  <c r="AU300" i="10"/>
  <c r="AH300" i="10"/>
  <c r="AI300" i="10" s="1"/>
  <c r="AG300" i="10"/>
  <c r="T300" i="10"/>
  <c r="S300" i="10"/>
  <c r="R300" i="10"/>
  <c r="P300" i="10"/>
  <c r="O300" i="10"/>
  <c r="Q300" i="10"/>
  <c r="N300" i="10"/>
  <c r="J300" i="10"/>
  <c r="F300" i="10"/>
  <c r="E300" i="10"/>
  <c r="D300" i="10"/>
  <c r="C300" i="10"/>
  <c r="B300" i="10"/>
  <c r="I300" i="10"/>
  <c r="AU292" i="10"/>
  <c r="AH292" i="10"/>
  <c r="AI292" i="10" s="1"/>
  <c r="AG292" i="10"/>
  <c r="S292" i="10"/>
  <c r="T292" i="10"/>
  <c r="R292" i="10"/>
  <c r="P292" i="10"/>
  <c r="O292" i="10"/>
  <c r="N292" i="10"/>
  <c r="J292" i="10"/>
  <c r="Q292" i="10"/>
  <c r="F292" i="10"/>
  <c r="E292" i="10"/>
  <c r="D292" i="10"/>
  <c r="C292" i="10"/>
  <c r="B292" i="10"/>
  <c r="I292" i="10"/>
  <c r="AU284" i="10"/>
  <c r="AH284" i="10"/>
  <c r="AI284" i="10" s="1"/>
  <c r="AG284" i="10"/>
  <c r="S284" i="10"/>
  <c r="T284" i="10"/>
  <c r="Q284" i="10"/>
  <c r="P284" i="10"/>
  <c r="O284" i="10"/>
  <c r="R284" i="10"/>
  <c r="N284" i="10"/>
  <c r="J284" i="10"/>
  <c r="F284" i="10"/>
  <c r="E284" i="10"/>
  <c r="D284" i="10"/>
  <c r="C284" i="10"/>
  <c r="B284" i="10"/>
  <c r="I284" i="10"/>
  <c r="AU276" i="10"/>
  <c r="AH276" i="10"/>
  <c r="AI276" i="10" s="1"/>
  <c r="AG276" i="10"/>
  <c r="S276" i="10"/>
  <c r="T276" i="10"/>
  <c r="P276" i="10"/>
  <c r="O276" i="10"/>
  <c r="R276" i="10"/>
  <c r="Q276" i="10"/>
  <c r="N276" i="10"/>
  <c r="J276" i="10"/>
  <c r="I276" i="10"/>
  <c r="F276" i="10"/>
  <c r="E276" i="10"/>
  <c r="D276" i="10"/>
  <c r="C276" i="10"/>
  <c r="B276" i="10"/>
  <c r="AU268" i="10"/>
  <c r="AH268" i="10"/>
  <c r="AI268" i="10" s="1"/>
  <c r="AG268" i="10"/>
  <c r="T268" i="10"/>
  <c r="S268" i="10"/>
  <c r="Q268" i="10"/>
  <c r="R268" i="10"/>
  <c r="P268" i="10"/>
  <c r="O268" i="10"/>
  <c r="N268" i="10"/>
  <c r="J268" i="10"/>
  <c r="I268" i="10"/>
  <c r="F268" i="10"/>
  <c r="E268" i="10"/>
  <c r="D268" i="10"/>
  <c r="C268" i="10"/>
  <c r="B268" i="10"/>
  <c r="AU260" i="10"/>
  <c r="AH260" i="10"/>
  <c r="AI260" i="10" s="1"/>
  <c r="AG260" i="10"/>
  <c r="S260" i="10"/>
  <c r="T260" i="10"/>
  <c r="R260" i="10"/>
  <c r="P260" i="10"/>
  <c r="O260" i="10"/>
  <c r="Q260" i="10"/>
  <c r="N260" i="10"/>
  <c r="J260" i="10"/>
  <c r="I260" i="10"/>
  <c r="F260" i="10"/>
  <c r="E260" i="10"/>
  <c r="D260" i="10"/>
  <c r="C260" i="10"/>
  <c r="B260" i="10"/>
  <c r="AU252" i="10"/>
  <c r="AH252" i="10"/>
  <c r="AI252" i="10" s="1"/>
  <c r="AG252" i="10"/>
  <c r="S252" i="10"/>
  <c r="T252" i="10"/>
  <c r="P252" i="10"/>
  <c r="O252" i="10"/>
  <c r="R252" i="10"/>
  <c r="Q252" i="10"/>
  <c r="N252" i="10"/>
  <c r="J252" i="10"/>
  <c r="F252" i="10"/>
  <c r="E252" i="10"/>
  <c r="D252" i="10"/>
  <c r="C252" i="10"/>
  <c r="B252" i="10"/>
  <c r="I252" i="10"/>
  <c r="AU244" i="10"/>
  <c r="AH244" i="10"/>
  <c r="AI244" i="10" s="1"/>
  <c r="AG244" i="10"/>
  <c r="S244" i="10"/>
  <c r="T244" i="10"/>
  <c r="Q244" i="10"/>
  <c r="P244" i="10"/>
  <c r="O244" i="10"/>
  <c r="R244" i="10"/>
  <c r="N244" i="10"/>
  <c r="J244" i="10"/>
  <c r="I244" i="10"/>
  <c r="F244" i="10"/>
  <c r="E244" i="10"/>
  <c r="D244" i="10"/>
  <c r="C244" i="10"/>
  <c r="B244" i="10"/>
  <c r="AU236" i="10"/>
  <c r="AH236" i="10"/>
  <c r="AI236" i="10" s="1"/>
  <c r="AG236" i="10"/>
  <c r="T236" i="10"/>
  <c r="S236" i="10"/>
  <c r="R236" i="10"/>
  <c r="P236" i="10"/>
  <c r="O236" i="10"/>
  <c r="Q236" i="10"/>
  <c r="N236" i="10"/>
  <c r="J236" i="10"/>
  <c r="F236" i="10"/>
  <c r="E236" i="10"/>
  <c r="D236" i="10"/>
  <c r="C236" i="10"/>
  <c r="B236" i="10"/>
  <c r="I236" i="10"/>
  <c r="AU228" i="10"/>
  <c r="AH228" i="10"/>
  <c r="AI228" i="10" s="1"/>
  <c r="AG228" i="10"/>
  <c r="S228" i="10"/>
  <c r="T228" i="10"/>
  <c r="R228" i="10"/>
  <c r="P228" i="10"/>
  <c r="O228" i="10"/>
  <c r="Q228" i="10"/>
  <c r="N228" i="10"/>
  <c r="J228" i="10"/>
  <c r="F228" i="10"/>
  <c r="E228" i="10"/>
  <c r="D228" i="10"/>
  <c r="C228" i="10"/>
  <c r="B228" i="10"/>
  <c r="I228" i="10"/>
  <c r="AU220" i="10"/>
  <c r="AH220" i="10"/>
  <c r="AI220" i="10" s="1"/>
  <c r="AG220" i="10"/>
  <c r="S220" i="10"/>
  <c r="T220" i="10"/>
  <c r="Q220" i="10"/>
  <c r="P220" i="10"/>
  <c r="O220" i="10"/>
  <c r="R220" i="10"/>
  <c r="N220" i="10"/>
  <c r="J220" i="10"/>
  <c r="F220" i="10"/>
  <c r="E220" i="10"/>
  <c r="D220" i="10"/>
  <c r="C220" i="10"/>
  <c r="B220" i="10"/>
  <c r="I220" i="10"/>
  <c r="AU212" i="10"/>
  <c r="AH212" i="10"/>
  <c r="AI212" i="10" s="1"/>
  <c r="AG212" i="10"/>
  <c r="S212" i="10"/>
  <c r="T212" i="10"/>
  <c r="P212" i="10"/>
  <c r="O212" i="10"/>
  <c r="R212" i="10"/>
  <c r="Q212" i="10"/>
  <c r="N212" i="10"/>
  <c r="J212" i="10"/>
  <c r="I212" i="10"/>
  <c r="F212" i="10"/>
  <c r="E212" i="10"/>
  <c r="D212" i="10"/>
  <c r="C212" i="10"/>
  <c r="B212" i="10"/>
  <c r="AG483" i="10"/>
  <c r="AH483" i="10"/>
  <c r="AI483" i="10" s="1"/>
  <c r="AU483" i="10"/>
  <c r="T483" i="10"/>
  <c r="S483" i="10"/>
  <c r="R483" i="10"/>
  <c r="Q483" i="10"/>
  <c r="P483" i="10"/>
  <c r="O483" i="10"/>
  <c r="N483" i="10"/>
  <c r="J483" i="10"/>
  <c r="I483" i="10"/>
  <c r="C483" i="10"/>
  <c r="F483" i="10"/>
  <c r="B483" i="10"/>
  <c r="E483" i="10"/>
  <c r="D483" i="10"/>
  <c r="AU475" i="10"/>
  <c r="AH475" i="10"/>
  <c r="AI475" i="10" s="1"/>
  <c r="AG475" i="10"/>
  <c r="T475" i="10"/>
  <c r="S475" i="10"/>
  <c r="Q475" i="10"/>
  <c r="P475" i="10"/>
  <c r="R475" i="10"/>
  <c r="O475" i="10"/>
  <c r="N475" i="10"/>
  <c r="F475" i="10"/>
  <c r="B475" i="10"/>
  <c r="E475" i="10"/>
  <c r="J475" i="10"/>
  <c r="D475" i="10"/>
  <c r="I475" i="10"/>
  <c r="C475" i="10"/>
  <c r="AU467" i="10"/>
  <c r="AG467" i="10"/>
  <c r="AH467" i="10"/>
  <c r="AI467" i="10" s="1"/>
  <c r="T467" i="10"/>
  <c r="Q467" i="10"/>
  <c r="P467" i="10"/>
  <c r="S467" i="10"/>
  <c r="R467" i="10"/>
  <c r="J467" i="10"/>
  <c r="N467" i="10"/>
  <c r="O467" i="10"/>
  <c r="E467" i="10"/>
  <c r="D467" i="10"/>
  <c r="I467" i="10"/>
  <c r="C467" i="10"/>
  <c r="F467" i="10"/>
  <c r="B467" i="10"/>
  <c r="AU459" i="10"/>
  <c r="AH459" i="10"/>
  <c r="AI459" i="10" s="1"/>
  <c r="AG459" i="10"/>
  <c r="T459" i="10"/>
  <c r="S459" i="10"/>
  <c r="Q459" i="10"/>
  <c r="P459" i="10"/>
  <c r="R459" i="10"/>
  <c r="O459" i="10"/>
  <c r="J459" i="10"/>
  <c r="D459" i="10"/>
  <c r="I459" i="10"/>
  <c r="C459" i="10"/>
  <c r="F459" i="10"/>
  <c r="B459" i="10"/>
  <c r="E459" i="10"/>
  <c r="N459" i="10"/>
  <c r="AU451" i="10"/>
  <c r="AG451" i="10"/>
  <c r="AH451" i="10"/>
  <c r="AI451" i="10" s="1"/>
  <c r="T451" i="10"/>
  <c r="S451" i="10"/>
  <c r="P451" i="10"/>
  <c r="O451" i="10"/>
  <c r="R451" i="10"/>
  <c r="Q451" i="10"/>
  <c r="J451" i="10"/>
  <c r="N451" i="10"/>
  <c r="I451" i="10"/>
  <c r="C451" i="10"/>
  <c r="F451" i="10"/>
  <c r="B451" i="10"/>
  <c r="E451" i="10"/>
  <c r="D451" i="10"/>
  <c r="AU443" i="10"/>
  <c r="AH443" i="10"/>
  <c r="AI443" i="10" s="1"/>
  <c r="AG443" i="10"/>
  <c r="T443" i="10"/>
  <c r="S443" i="10"/>
  <c r="R443" i="10"/>
  <c r="P443" i="10"/>
  <c r="O443" i="10"/>
  <c r="Q443" i="10"/>
  <c r="F443" i="10"/>
  <c r="B443" i="10"/>
  <c r="E443" i="10"/>
  <c r="J443" i="10"/>
  <c r="D443" i="10"/>
  <c r="N443" i="10"/>
  <c r="I443" i="10"/>
  <c r="C443" i="10"/>
  <c r="AU435" i="10"/>
  <c r="AG435" i="10"/>
  <c r="AH435" i="10"/>
  <c r="AI435" i="10" s="1"/>
  <c r="T435" i="10"/>
  <c r="P435" i="10"/>
  <c r="O435" i="10"/>
  <c r="R435" i="10"/>
  <c r="Q435" i="10"/>
  <c r="S435" i="10"/>
  <c r="N435" i="10"/>
  <c r="J435" i="10"/>
  <c r="E435" i="10"/>
  <c r="D435" i="10"/>
  <c r="I435" i="10"/>
  <c r="C435" i="10"/>
  <c r="F435" i="10"/>
  <c r="B435" i="10"/>
  <c r="AU427" i="10"/>
  <c r="AH427" i="10"/>
  <c r="AI427" i="10" s="1"/>
  <c r="AG427" i="10"/>
  <c r="T427" i="10"/>
  <c r="S427" i="10"/>
  <c r="R427" i="10"/>
  <c r="Q427" i="10"/>
  <c r="P427" i="10"/>
  <c r="O427" i="10"/>
  <c r="J427" i="10"/>
  <c r="D427" i="10"/>
  <c r="I427" i="10"/>
  <c r="C427" i="10"/>
  <c r="F427" i="10"/>
  <c r="B427" i="10"/>
  <c r="N427" i="10"/>
  <c r="E427" i="10"/>
  <c r="AU419" i="10"/>
  <c r="AG419" i="10"/>
  <c r="AH419" i="10"/>
  <c r="AI419" i="10" s="1"/>
  <c r="T419" i="10"/>
  <c r="S419" i="10"/>
  <c r="R419" i="10"/>
  <c r="P419" i="10"/>
  <c r="O419" i="10"/>
  <c r="N419" i="10"/>
  <c r="J419" i="10"/>
  <c r="I419" i="10"/>
  <c r="C419" i="10"/>
  <c r="Q419" i="10"/>
  <c r="F419" i="10"/>
  <c r="B419" i="10"/>
  <c r="E419" i="10"/>
  <c r="D419" i="10"/>
  <c r="AU411" i="10"/>
  <c r="AH411" i="10"/>
  <c r="AI411" i="10" s="1"/>
  <c r="AG411" i="10"/>
  <c r="T411" i="10"/>
  <c r="S411" i="10"/>
  <c r="R411" i="10"/>
  <c r="P411" i="10"/>
  <c r="O411" i="10"/>
  <c r="Q411" i="10"/>
  <c r="F411" i="10"/>
  <c r="B411" i="10"/>
  <c r="E411" i="10"/>
  <c r="N411" i="10"/>
  <c r="D411" i="10"/>
  <c r="J411" i="10"/>
  <c r="I411" i="10"/>
  <c r="C411" i="10"/>
  <c r="AU403" i="10"/>
  <c r="AG403" i="10"/>
  <c r="AH403" i="10"/>
  <c r="AI403" i="10" s="1"/>
  <c r="T403" i="10"/>
  <c r="R403" i="10"/>
  <c r="P403" i="10"/>
  <c r="O403" i="10"/>
  <c r="S403" i="10"/>
  <c r="Q403" i="10"/>
  <c r="J403" i="10"/>
  <c r="N403" i="10"/>
  <c r="E403" i="10"/>
  <c r="D403" i="10"/>
  <c r="I403" i="10"/>
  <c r="C403" i="10"/>
  <c r="F403" i="10"/>
  <c r="B403" i="10"/>
  <c r="AU395" i="10"/>
  <c r="AH395" i="10"/>
  <c r="AI395" i="10" s="1"/>
  <c r="AG395" i="10"/>
  <c r="T395" i="10"/>
  <c r="S395" i="10"/>
  <c r="R395" i="10"/>
  <c r="Q395" i="10"/>
  <c r="P395" i="10"/>
  <c r="O395" i="10"/>
  <c r="J395" i="10"/>
  <c r="D395" i="10"/>
  <c r="I395" i="10"/>
  <c r="C395" i="10"/>
  <c r="N395" i="10"/>
  <c r="F395" i="10"/>
  <c r="B395" i="10"/>
  <c r="E395" i="10"/>
  <c r="AU387" i="10"/>
  <c r="AG387" i="10"/>
  <c r="AH387" i="10"/>
  <c r="AI387" i="10" s="1"/>
  <c r="T387" i="10"/>
  <c r="S387" i="10"/>
  <c r="R387" i="10"/>
  <c r="P387" i="10"/>
  <c r="O387" i="10"/>
  <c r="Q387" i="10"/>
  <c r="N387" i="10"/>
  <c r="J387" i="10"/>
  <c r="I387" i="10"/>
  <c r="C387" i="10"/>
  <c r="F387" i="10"/>
  <c r="B387" i="10"/>
  <c r="E387" i="10"/>
  <c r="D387" i="10"/>
  <c r="AU379" i="10"/>
  <c r="AH379" i="10"/>
  <c r="AI379" i="10" s="1"/>
  <c r="AG379" i="10"/>
  <c r="T379" i="10"/>
  <c r="S379" i="10"/>
  <c r="R379" i="10"/>
  <c r="P379" i="10"/>
  <c r="O379" i="10"/>
  <c r="Q379" i="10"/>
  <c r="J379" i="10"/>
  <c r="F379" i="10"/>
  <c r="B379" i="10"/>
  <c r="N379" i="10"/>
  <c r="E379" i="10"/>
  <c r="D379" i="10"/>
  <c r="I379" i="10"/>
  <c r="C379" i="10"/>
  <c r="AU371" i="10"/>
  <c r="AG371" i="10"/>
  <c r="AH371" i="10"/>
  <c r="AI371" i="10" s="1"/>
  <c r="T371" i="10"/>
  <c r="S371" i="10"/>
  <c r="R371" i="10"/>
  <c r="Q371" i="10"/>
  <c r="P371" i="10"/>
  <c r="O371" i="10"/>
  <c r="N371" i="10"/>
  <c r="E371" i="10"/>
  <c r="D371" i="10"/>
  <c r="I371" i="10"/>
  <c r="C371" i="10"/>
  <c r="J371" i="10"/>
  <c r="F371" i="10"/>
  <c r="B371" i="10"/>
  <c r="AU363" i="10"/>
  <c r="AH363" i="10"/>
  <c r="AI363" i="10" s="1"/>
  <c r="AG363" i="10"/>
  <c r="T363" i="10"/>
  <c r="S363" i="10"/>
  <c r="R363" i="10"/>
  <c r="P363" i="10"/>
  <c r="O363" i="10"/>
  <c r="Q363" i="10"/>
  <c r="J363" i="10"/>
  <c r="D363" i="10"/>
  <c r="N363" i="10"/>
  <c r="I363" i="10"/>
  <c r="C363" i="10"/>
  <c r="F363" i="10"/>
  <c r="B363" i="10"/>
  <c r="E363" i="10"/>
  <c r="AU355" i="10"/>
  <c r="AG355" i="10"/>
  <c r="AH355" i="10"/>
  <c r="AI355" i="10" s="1"/>
  <c r="T355" i="10"/>
  <c r="S355" i="10"/>
  <c r="R355" i="10"/>
  <c r="P355" i="10"/>
  <c r="O355" i="10"/>
  <c r="Q355" i="10"/>
  <c r="J355" i="10"/>
  <c r="N355" i="10"/>
  <c r="I355" i="10"/>
  <c r="C355" i="10"/>
  <c r="F355" i="10"/>
  <c r="B355" i="10"/>
  <c r="E355" i="10"/>
  <c r="D355" i="10"/>
  <c r="AU347" i="10"/>
  <c r="AH347" i="10"/>
  <c r="AI347" i="10" s="1"/>
  <c r="AG347" i="10"/>
  <c r="T347" i="10"/>
  <c r="S347" i="10"/>
  <c r="R347" i="10"/>
  <c r="Q347" i="10"/>
  <c r="P347" i="10"/>
  <c r="O347" i="10"/>
  <c r="J347" i="10"/>
  <c r="N347" i="10"/>
  <c r="F347" i="10"/>
  <c r="B347" i="10"/>
  <c r="E347" i="10"/>
  <c r="D347" i="10"/>
  <c r="I347" i="10"/>
  <c r="C347" i="10"/>
  <c r="AU339" i="10"/>
  <c r="AG339" i="10"/>
  <c r="AH339" i="10"/>
  <c r="AI339" i="10" s="1"/>
  <c r="T339" i="10"/>
  <c r="S339" i="10"/>
  <c r="R339" i="10"/>
  <c r="P339" i="10"/>
  <c r="O339" i="10"/>
  <c r="Q339" i="10"/>
  <c r="N339" i="10"/>
  <c r="E339" i="10"/>
  <c r="J339" i="10"/>
  <c r="D339" i="10"/>
  <c r="I339" i="10"/>
  <c r="C339" i="10"/>
  <c r="F339" i="10"/>
  <c r="B339" i="10"/>
  <c r="AU331" i="10"/>
  <c r="AH331" i="10"/>
  <c r="AI331" i="10" s="1"/>
  <c r="AG331" i="10"/>
  <c r="T331" i="10"/>
  <c r="S331" i="10"/>
  <c r="R331" i="10"/>
  <c r="P331" i="10"/>
  <c r="O331" i="10"/>
  <c r="Q331" i="10"/>
  <c r="J331" i="10"/>
  <c r="D331" i="10"/>
  <c r="I331" i="10"/>
  <c r="C331" i="10"/>
  <c r="F331" i="10"/>
  <c r="B331" i="10"/>
  <c r="E331" i="10"/>
  <c r="N331" i="10"/>
  <c r="AU323" i="10"/>
  <c r="AG323" i="10"/>
  <c r="AH323" i="10"/>
  <c r="AI323" i="10" s="1"/>
  <c r="T323" i="10"/>
  <c r="S323" i="10"/>
  <c r="R323" i="10"/>
  <c r="P323" i="10"/>
  <c r="O323" i="10"/>
  <c r="Q323" i="10"/>
  <c r="N323" i="10"/>
  <c r="I323" i="10"/>
  <c r="C323" i="10"/>
  <c r="F323" i="10"/>
  <c r="B323" i="10"/>
  <c r="E323" i="10"/>
  <c r="D323" i="10"/>
  <c r="J323" i="10"/>
  <c r="AU482" i="10"/>
  <c r="AH482" i="10"/>
  <c r="AI482" i="10" s="1"/>
  <c r="AG482" i="10"/>
  <c r="T482" i="10"/>
  <c r="S482" i="10"/>
  <c r="R482" i="10"/>
  <c r="Q482" i="10"/>
  <c r="P482" i="10"/>
  <c r="O482" i="10"/>
  <c r="N482" i="10"/>
  <c r="I482" i="10"/>
  <c r="F482" i="10"/>
  <c r="E482" i="10"/>
  <c r="D482" i="10"/>
  <c r="C482" i="10"/>
  <c r="B482" i="10"/>
  <c r="J482" i="10"/>
  <c r="AU474" i="10"/>
  <c r="AH474" i="10"/>
  <c r="AI474" i="10" s="1"/>
  <c r="AG474" i="10"/>
  <c r="S474" i="10"/>
  <c r="R474" i="10"/>
  <c r="Q474" i="10"/>
  <c r="P474" i="10"/>
  <c r="O474" i="10"/>
  <c r="T474" i="10"/>
  <c r="N474" i="10"/>
  <c r="I474" i="10"/>
  <c r="F474" i="10"/>
  <c r="E474" i="10"/>
  <c r="D474" i="10"/>
  <c r="C474" i="10"/>
  <c r="B474" i="10"/>
  <c r="J474" i="10"/>
  <c r="AU466" i="10"/>
  <c r="AH466" i="10"/>
  <c r="AI466" i="10" s="1"/>
  <c r="AG466" i="10"/>
  <c r="T466" i="10"/>
  <c r="R466" i="10"/>
  <c r="S466" i="10"/>
  <c r="Q466" i="10"/>
  <c r="P466" i="10"/>
  <c r="O466" i="10"/>
  <c r="N466" i="10"/>
  <c r="I466" i="10"/>
  <c r="F466" i="10"/>
  <c r="E466" i="10"/>
  <c r="D466" i="10"/>
  <c r="C466" i="10"/>
  <c r="B466" i="10"/>
  <c r="J466" i="10"/>
  <c r="AU458" i="10"/>
  <c r="AH458" i="10"/>
  <c r="AI458" i="10" s="1"/>
  <c r="AG458" i="10"/>
  <c r="R458" i="10"/>
  <c r="Q458" i="10"/>
  <c r="S458" i="10"/>
  <c r="P458" i="10"/>
  <c r="O458" i="10"/>
  <c r="T458" i="10"/>
  <c r="N458" i="10"/>
  <c r="J458" i="10"/>
  <c r="I458" i="10"/>
  <c r="F458" i="10"/>
  <c r="E458" i="10"/>
  <c r="D458" i="10"/>
  <c r="C458" i="10"/>
  <c r="B458" i="10"/>
  <c r="AU450" i="10"/>
  <c r="AH450" i="10"/>
  <c r="AI450" i="10" s="1"/>
  <c r="AG450" i="10"/>
  <c r="S450" i="10"/>
  <c r="T450" i="10"/>
  <c r="R450" i="10"/>
  <c r="Q450" i="10"/>
  <c r="P450" i="10"/>
  <c r="O450" i="10"/>
  <c r="N450" i="10"/>
  <c r="J450" i="10"/>
  <c r="I450" i="10"/>
  <c r="F450" i="10"/>
  <c r="E450" i="10"/>
  <c r="D450" i="10"/>
  <c r="C450" i="10"/>
  <c r="B450" i="10"/>
  <c r="AU442" i="10"/>
  <c r="AH442" i="10"/>
  <c r="AI442" i="10" s="1"/>
  <c r="AG442" i="10"/>
  <c r="S442" i="10"/>
  <c r="R442" i="10"/>
  <c r="Q442" i="10"/>
  <c r="P442" i="10"/>
  <c r="O442" i="10"/>
  <c r="T442" i="10"/>
  <c r="N442" i="10"/>
  <c r="J442" i="10"/>
  <c r="I442" i="10"/>
  <c r="F442" i="10"/>
  <c r="E442" i="10"/>
  <c r="D442" i="10"/>
  <c r="C442" i="10"/>
  <c r="B442" i="10"/>
  <c r="AU434" i="10"/>
  <c r="AH434" i="10"/>
  <c r="AI434" i="10" s="1"/>
  <c r="AG434" i="10"/>
  <c r="S434" i="10"/>
  <c r="T434" i="10"/>
  <c r="R434" i="10"/>
  <c r="Q434" i="10"/>
  <c r="P434" i="10"/>
  <c r="O434" i="10"/>
  <c r="N434" i="10"/>
  <c r="I434" i="10"/>
  <c r="F434" i="10"/>
  <c r="E434" i="10"/>
  <c r="D434" i="10"/>
  <c r="C434" i="10"/>
  <c r="B434" i="10"/>
  <c r="J434" i="10"/>
  <c r="AU426" i="10"/>
  <c r="AH426" i="10"/>
  <c r="AI426" i="10" s="1"/>
  <c r="AG426" i="10"/>
  <c r="R426" i="10"/>
  <c r="Q426" i="10"/>
  <c r="P426" i="10"/>
  <c r="O426" i="10"/>
  <c r="S426" i="10"/>
  <c r="T426" i="10"/>
  <c r="N426" i="10"/>
  <c r="I426" i="10"/>
  <c r="F426" i="10"/>
  <c r="E426" i="10"/>
  <c r="D426" i="10"/>
  <c r="C426" i="10"/>
  <c r="B426" i="10"/>
  <c r="J426" i="10"/>
  <c r="AU418" i="10"/>
  <c r="AH418" i="10"/>
  <c r="AI418" i="10" s="1"/>
  <c r="AG418" i="10"/>
  <c r="T418" i="10"/>
  <c r="S418" i="10"/>
  <c r="R418" i="10"/>
  <c r="Q418" i="10"/>
  <c r="P418" i="10"/>
  <c r="O418" i="10"/>
  <c r="N418" i="10"/>
  <c r="I418" i="10"/>
  <c r="F418" i="10"/>
  <c r="E418" i="10"/>
  <c r="D418" i="10"/>
  <c r="C418" i="10"/>
  <c r="B418" i="10"/>
  <c r="J418" i="10"/>
  <c r="AU410" i="10"/>
  <c r="AH410" i="10"/>
  <c r="AI410" i="10" s="1"/>
  <c r="AG410" i="10"/>
  <c r="S410" i="10"/>
  <c r="R410" i="10"/>
  <c r="Q410" i="10"/>
  <c r="P410" i="10"/>
  <c r="O410" i="10"/>
  <c r="N410" i="10"/>
  <c r="I410" i="10"/>
  <c r="F410" i="10"/>
  <c r="E410" i="10"/>
  <c r="D410" i="10"/>
  <c r="C410" i="10"/>
  <c r="B410" i="10"/>
  <c r="T410" i="10"/>
  <c r="J410" i="10"/>
  <c r="AU402" i="10"/>
  <c r="AH402" i="10"/>
  <c r="AI402" i="10" s="1"/>
  <c r="AG402" i="10"/>
  <c r="T402" i="10"/>
  <c r="R402" i="10"/>
  <c r="Q402" i="10"/>
  <c r="S402" i="10"/>
  <c r="P402" i="10"/>
  <c r="O402" i="10"/>
  <c r="N402" i="10"/>
  <c r="I402" i="10"/>
  <c r="F402" i="10"/>
  <c r="E402" i="10"/>
  <c r="D402" i="10"/>
  <c r="C402" i="10"/>
  <c r="B402" i="10"/>
  <c r="J402" i="10"/>
  <c r="AU394" i="10"/>
  <c r="AH394" i="10"/>
  <c r="AI394" i="10" s="1"/>
  <c r="AG394" i="10"/>
  <c r="R394" i="10"/>
  <c r="Q394" i="10"/>
  <c r="T394" i="10"/>
  <c r="P394" i="10"/>
  <c r="O394" i="10"/>
  <c r="S394" i="10"/>
  <c r="N394" i="10"/>
  <c r="J394" i="10"/>
  <c r="I394" i="10"/>
  <c r="F394" i="10"/>
  <c r="E394" i="10"/>
  <c r="D394" i="10"/>
  <c r="C394" i="10"/>
  <c r="B394" i="10"/>
  <c r="AU386" i="10"/>
  <c r="AH386" i="10"/>
  <c r="AI386" i="10" s="1"/>
  <c r="AG386" i="10"/>
  <c r="S386" i="10"/>
  <c r="T386" i="10"/>
  <c r="R386" i="10"/>
  <c r="Q386" i="10"/>
  <c r="P386" i="10"/>
  <c r="O386" i="10"/>
  <c r="N386" i="10"/>
  <c r="I386" i="10"/>
  <c r="F386" i="10"/>
  <c r="E386" i="10"/>
  <c r="D386" i="10"/>
  <c r="C386" i="10"/>
  <c r="B386" i="10"/>
  <c r="J386" i="10"/>
  <c r="AU378" i="10"/>
  <c r="AH378" i="10"/>
  <c r="AI378" i="10" s="1"/>
  <c r="AG378" i="10"/>
  <c r="S378" i="10"/>
  <c r="R378" i="10"/>
  <c r="Q378" i="10"/>
  <c r="P378" i="10"/>
  <c r="O378" i="10"/>
  <c r="T378" i="10"/>
  <c r="N378" i="10"/>
  <c r="I378" i="10"/>
  <c r="F378" i="10"/>
  <c r="E378" i="10"/>
  <c r="D378" i="10"/>
  <c r="C378" i="10"/>
  <c r="B378" i="10"/>
  <c r="J378" i="10"/>
  <c r="AU370" i="10"/>
  <c r="AH370" i="10"/>
  <c r="AI370" i="10" s="1"/>
  <c r="AG370" i="10"/>
  <c r="T370" i="10"/>
  <c r="R370" i="10"/>
  <c r="Q370" i="10"/>
  <c r="P370" i="10"/>
  <c r="O370" i="10"/>
  <c r="S370" i="10"/>
  <c r="N370" i="10"/>
  <c r="J370" i="10"/>
  <c r="I370" i="10"/>
  <c r="F370" i="10"/>
  <c r="E370" i="10"/>
  <c r="D370" i="10"/>
  <c r="C370" i="10"/>
  <c r="B370" i="10"/>
  <c r="AU362" i="10"/>
  <c r="AH362" i="10"/>
  <c r="AI362" i="10" s="1"/>
  <c r="AG362" i="10"/>
  <c r="S362" i="10"/>
  <c r="R362" i="10"/>
  <c r="Q362" i="10"/>
  <c r="P362" i="10"/>
  <c r="O362" i="10"/>
  <c r="T362" i="10"/>
  <c r="N362" i="10"/>
  <c r="I362" i="10"/>
  <c r="F362" i="10"/>
  <c r="E362" i="10"/>
  <c r="D362" i="10"/>
  <c r="C362" i="10"/>
  <c r="B362" i="10"/>
  <c r="J362" i="10"/>
  <c r="AU354" i="10"/>
  <c r="AH354" i="10"/>
  <c r="AI354" i="10" s="1"/>
  <c r="AG354" i="10"/>
  <c r="T354" i="10"/>
  <c r="R354" i="10"/>
  <c r="Q354" i="10"/>
  <c r="P354" i="10"/>
  <c r="O354" i="10"/>
  <c r="S354" i="10"/>
  <c r="N354" i="10"/>
  <c r="J354" i="10"/>
  <c r="I354" i="10"/>
  <c r="F354" i="10"/>
  <c r="E354" i="10"/>
  <c r="D354" i="10"/>
  <c r="C354" i="10"/>
  <c r="B354" i="10"/>
  <c r="AU346" i="10"/>
  <c r="AH346" i="10"/>
  <c r="AI346" i="10" s="1"/>
  <c r="AG346" i="10"/>
  <c r="S346" i="10"/>
  <c r="R346" i="10"/>
  <c r="Q346" i="10"/>
  <c r="P346" i="10"/>
  <c r="O346" i="10"/>
  <c r="N346" i="10"/>
  <c r="T346" i="10"/>
  <c r="I346" i="10"/>
  <c r="F346" i="10"/>
  <c r="E346" i="10"/>
  <c r="D346" i="10"/>
  <c r="C346" i="10"/>
  <c r="B346" i="10"/>
  <c r="J346" i="10"/>
  <c r="AU338" i="10"/>
  <c r="AH338" i="10"/>
  <c r="AI338" i="10" s="1"/>
  <c r="AG338" i="10"/>
  <c r="T338" i="10"/>
  <c r="R338" i="10"/>
  <c r="Q338" i="10"/>
  <c r="P338" i="10"/>
  <c r="O338" i="10"/>
  <c r="N338" i="10"/>
  <c r="S338" i="10"/>
  <c r="I338" i="10"/>
  <c r="F338" i="10"/>
  <c r="E338" i="10"/>
  <c r="D338" i="10"/>
  <c r="C338" i="10"/>
  <c r="B338" i="10"/>
  <c r="J338" i="10"/>
  <c r="AU330" i="10"/>
  <c r="AH330" i="10"/>
  <c r="AI330" i="10" s="1"/>
  <c r="AG330" i="10"/>
  <c r="S330" i="10"/>
  <c r="R330" i="10"/>
  <c r="Q330" i="10"/>
  <c r="P330" i="10"/>
  <c r="O330" i="10"/>
  <c r="T330" i="10"/>
  <c r="N330" i="10"/>
  <c r="J330" i="10"/>
  <c r="I330" i="10"/>
  <c r="F330" i="10"/>
  <c r="E330" i="10"/>
  <c r="D330" i="10"/>
  <c r="C330" i="10"/>
  <c r="B330" i="10"/>
  <c r="AU322" i="10"/>
  <c r="AH322" i="10"/>
  <c r="AI322" i="10" s="1"/>
  <c r="AG322" i="10"/>
  <c r="T322" i="10"/>
  <c r="R322" i="10"/>
  <c r="Q322" i="10"/>
  <c r="P322" i="10"/>
  <c r="O322" i="10"/>
  <c r="S322" i="10"/>
  <c r="N322" i="10"/>
  <c r="J322" i="10"/>
  <c r="I322" i="10"/>
  <c r="F322" i="10"/>
  <c r="E322" i="10"/>
  <c r="D322" i="10"/>
  <c r="C322" i="10"/>
  <c r="B322" i="10"/>
  <c r="AU314" i="10"/>
  <c r="AH314" i="10"/>
  <c r="AI314" i="10" s="1"/>
  <c r="AG314" i="10"/>
  <c r="S314" i="10"/>
  <c r="R314" i="10"/>
  <c r="Q314" i="10"/>
  <c r="P314" i="10"/>
  <c r="O314" i="10"/>
  <c r="T314" i="10"/>
  <c r="N314" i="10"/>
  <c r="J314" i="10"/>
  <c r="I314" i="10"/>
  <c r="F314" i="10"/>
  <c r="E314" i="10"/>
  <c r="D314" i="10"/>
  <c r="C314" i="10"/>
  <c r="B314" i="10"/>
  <c r="AU306" i="10"/>
  <c r="AH306" i="10"/>
  <c r="AI306" i="10" s="1"/>
  <c r="AG306" i="10"/>
  <c r="T306" i="10"/>
  <c r="R306" i="10"/>
  <c r="Q306" i="10"/>
  <c r="P306" i="10"/>
  <c r="O306" i="10"/>
  <c r="S306" i="10"/>
  <c r="N306" i="10"/>
  <c r="J306" i="10"/>
  <c r="I306" i="10"/>
  <c r="F306" i="10"/>
  <c r="E306" i="10"/>
  <c r="D306" i="10"/>
  <c r="C306" i="10"/>
  <c r="B306" i="10"/>
  <c r="AU298" i="10"/>
  <c r="AH298" i="10"/>
  <c r="AI298" i="10" s="1"/>
  <c r="AG298" i="10"/>
  <c r="S298" i="10"/>
  <c r="R298" i="10"/>
  <c r="Q298" i="10"/>
  <c r="P298" i="10"/>
  <c r="O298" i="10"/>
  <c r="T298" i="10"/>
  <c r="N298" i="10"/>
  <c r="J298" i="10"/>
  <c r="F298" i="10"/>
  <c r="E298" i="10"/>
  <c r="D298" i="10"/>
  <c r="C298" i="10"/>
  <c r="B298" i="10"/>
  <c r="I298" i="10"/>
  <c r="AU290" i="10"/>
  <c r="AH290" i="10"/>
  <c r="AI290" i="10" s="1"/>
  <c r="AG290" i="10"/>
  <c r="T290" i="10"/>
  <c r="R290" i="10"/>
  <c r="Q290" i="10"/>
  <c r="P290" i="10"/>
  <c r="O290" i="10"/>
  <c r="S290" i="10"/>
  <c r="N290" i="10"/>
  <c r="J290" i="10"/>
  <c r="F290" i="10"/>
  <c r="E290" i="10"/>
  <c r="D290" i="10"/>
  <c r="C290" i="10"/>
  <c r="B290" i="10"/>
  <c r="I290" i="10"/>
  <c r="AU282" i="10"/>
  <c r="AH282" i="10"/>
  <c r="AI282" i="10" s="1"/>
  <c r="AG282" i="10"/>
  <c r="S282" i="10"/>
  <c r="R282" i="10"/>
  <c r="Q282" i="10"/>
  <c r="P282" i="10"/>
  <c r="O282" i="10"/>
  <c r="T282" i="10"/>
  <c r="N282" i="10"/>
  <c r="J282" i="10"/>
  <c r="F282" i="10"/>
  <c r="E282" i="10"/>
  <c r="D282" i="10"/>
  <c r="C282" i="10"/>
  <c r="B282" i="10"/>
  <c r="I282" i="10"/>
  <c r="AU274" i="10"/>
  <c r="AH274" i="10"/>
  <c r="AI274" i="10" s="1"/>
  <c r="AG274" i="10"/>
  <c r="T274" i="10"/>
  <c r="R274" i="10"/>
  <c r="Q274" i="10"/>
  <c r="P274" i="10"/>
  <c r="O274" i="10"/>
  <c r="N274" i="10"/>
  <c r="J274" i="10"/>
  <c r="F274" i="10"/>
  <c r="E274" i="10"/>
  <c r="D274" i="10"/>
  <c r="C274" i="10"/>
  <c r="B274" i="10"/>
  <c r="I274" i="10"/>
  <c r="S274" i="10"/>
  <c r="AU266" i="10"/>
  <c r="AH266" i="10"/>
  <c r="AI266" i="10" s="1"/>
  <c r="AG266" i="10"/>
  <c r="S266" i="10"/>
  <c r="R266" i="10"/>
  <c r="Q266" i="10"/>
  <c r="T266" i="10"/>
  <c r="P266" i="10"/>
  <c r="O266" i="10"/>
  <c r="N266" i="10"/>
  <c r="J266" i="10"/>
  <c r="F266" i="10"/>
  <c r="E266" i="10"/>
  <c r="D266" i="10"/>
  <c r="C266" i="10"/>
  <c r="B266" i="10"/>
  <c r="I266" i="10"/>
  <c r="AU258" i="10"/>
  <c r="AH258" i="10"/>
  <c r="AI258" i="10" s="1"/>
  <c r="AG258" i="10"/>
  <c r="T258" i="10"/>
  <c r="R258" i="10"/>
  <c r="Q258" i="10"/>
  <c r="S258" i="10"/>
  <c r="P258" i="10"/>
  <c r="O258" i="10"/>
  <c r="N258" i="10"/>
  <c r="J258" i="10"/>
  <c r="I258" i="10"/>
  <c r="F258" i="10"/>
  <c r="E258" i="10"/>
  <c r="D258" i="10"/>
  <c r="C258" i="10"/>
  <c r="B258" i="10"/>
  <c r="AU250" i="10"/>
  <c r="AH250" i="10"/>
  <c r="AI250" i="10" s="1"/>
  <c r="AG250" i="10"/>
  <c r="S250" i="10"/>
  <c r="R250" i="10"/>
  <c r="Q250" i="10"/>
  <c r="P250" i="10"/>
  <c r="O250" i="10"/>
  <c r="T250" i="10"/>
  <c r="N250" i="10"/>
  <c r="J250" i="10"/>
  <c r="I250" i="10"/>
  <c r="F250" i="10"/>
  <c r="E250" i="10"/>
  <c r="D250" i="10"/>
  <c r="C250" i="10"/>
  <c r="B250" i="10"/>
  <c r="AU242" i="10"/>
  <c r="AH242" i="10"/>
  <c r="AI242" i="10" s="1"/>
  <c r="AG242" i="10"/>
  <c r="T242" i="10"/>
  <c r="R242" i="10"/>
  <c r="Q242" i="10"/>
  <c r="P242" i="10"/>
  <c r="O242" i="10"/>
  <c r="S242" i="10"/>
  <c r="N242" i="10"/>
  <c r="J242" i="10"/>
  <c r="I242" i="10"/>
  <c r="F242" i="10"/>
  <c r="E242" i="10"/>
  <c r="D242" i="10"/>
  <c r="C242" i="10"/>
  <c r="B242" i="10"/>
  <c r="AU234" i="10"/>
  <c r="AH234" i="10"/>
  <c r="AI234" i="10" s="1"/>
  <c r="AG234" i="10"/>
  <c r="S234" i="10"/>
  <c r="R234" i="10"/>
  <c r="Q234" i="10"/>
  <c r="P234" i="10"/>
  <c r="O234" i="10"/>
  <c r="T234" i="10"/>
  <c r="N234" i="10"/>
  <c r="J234" i="10"/>
  <c r="F234" i="10"/>
  <c r="E234" i="10"/>
  <c r="D234" i="10"/>
  <c r="C234" i="10"/>
  <c r="B234" i="10"/>
  <c r="I234" i="10"/>
  <c r="AU226" i="10"/>
  <c r="AH226" i="10"/>
  <c r="AI226" i="10" s="1"/>
  <c r="AG226" i="10"/>
  <c r="T226" i="10"/>
  <c r="R226" i="10"/>
  <c r="Q226" i="10"/>
  <c r="P226" i="10"/>
  <c r="O226" i="10"/>
  <c r="S226" i="10"/>
  <c r="N226" i="10"/>
  <c r="J226" i="10"/>
  <c r="F226" i="10"/>
  <c r="E226" i="10"/>
  <c r="D226" i="10"/>
  <c r="C226" i="10"/>
  <c r="B226" i="10"/>
  <c r="I226" i="10"/>
  <c r="AU218" i="10"/>
  <c r="AH218" i="10"/>
  <c r="AI218" i="10" s="1"/>
  <c r="AG218" i="10"/>
  <c r="S218" i="10"/>
  <c r="R218" i="10"/>
  <c r="Q218" i="10"/>
  <c r="P218" i="10"/>
  <c r="O218" i="10"/>
  <c r="N218" i="10"/>
  <c r="J218" i="10"/>
  <c r="T218" i="10"/>
  <c r="F218" i="10"/>
  <c r="E218" i="10"/>
  <c r="D218" i="10"/>
  <c r="C218" i="10"/>
  <c r="B218" i="10"/>
  <c r="I218" i="10"/>
  <c r="AU210" i="10"/>
  <c r="AH210" i="10"/>
  <c r="AI210" i="10" s="1"/>
  <c r="AG210" i="10"/>
  <c r="T210" i="10"/>
  <c r="R210" i="10"/>
  <c r="Q210" i="10"/>
  <c r="P210" i="10"/>
  <c r="O210" i="10"/>
  <c r="S210" i="10"/>
  <c r="N210" i="10"/>
  <c r="J210" i="10"/>
  <c r="F210" i="10"/>
  <c r="E210" i="10"/>
  <c r="D210" i="10"/>
  <c r="C210" i="10"/>
  <c r="B210" i="10"/>
  <c r="I210" i="10"/>
  <c r="AH202" i="10"/>
  <c r="AI202" i="10" s="1"/>
  <c r="AG202" i="10"/>
  <c r="AU202" i="10"/>
  <c r="S202" i="10"/>
  <c r="R202" i="10"/>
  <c r="Q202" i="10"/>
  <c r="P202" i="10"/>
  <c r="O202" i="10"/>
  <c r="T202" i="10"/>
  <c r="N202" i="10"/>
  <c r="J202" i="10"/>
  <c r="F202" i="10"/>
  <c r="E202" i="10"/>
  <c r="D202" i="10"/>
  <c r="C202" i="10"/>
  <c r="B202" i="10"/>
  <c r="I202" i="10"/>
  <c r="AU194" i="10"/>
  <c r="AH194" i="10"/>
  <c r="AI194" i="10" s="1"/>
  <c r="AG194" i="10"/>
  <c r="T194" i="10"/>
  <c r="R194" i="10"/>
  <c r="Q194" i="10"/>
  <c r="P194" i="10"/>
  <c r="O194" i="10"/>
  <c r="S194" i="10"/>
  <c r="N194" i="10"/>
  <c r="J194" i="10"/>
  <c r="I194" i="10"/>
  <c r="F194" i="10"/>
  <c r="E194" i="10"/>
  <c r="D194" i="10"/>
  <c r="C194" i="10"/>
  <c r="B194" i="10"/>
  <c r="AU489" i="10"/>
  <c r="AH489" i="10"/>
  <c r="AI489" i="10" s="1"/>
  <c r="AG489" i="10"/>
  <c r="S489" i="10"/>
  <c r="T489" i="10"/>
  <c r="R489" i="10"/>
  <c r="O489" i="10"/>
  <c r="N489" i="10"/>
  <c r="Q489" i="10"/>
  <c r="P489" i="10"/>
  <c r="I489" i="10"/>
  <c r="F489" i="10"/>
  <c r="E489" i="10"/>
  <c r="D489" i="10"/>
  <c r="C489" i="10"/>
  <c r="B489" i="10"/>
  <c r="J489" i="10"/>
  <c r="AU481" i="10"/>
  <c r="AH481" i="10"/>
  <c r="AI481" i="10" s="1"/>
  <c r="AG481" i="10"/>
  <c r="T481" i="10"/>
  <c r="S481" i="10"/>
  <c r="R481" i="10"/>
  <c r="Q481" i="10"/>
  <c r="N481" i="10"/>
  <c r="P481" i="10"/>
  <c r="O481" i="10"/>
  <c r="I481" i="10"/>
  <c r="F481" i="10"/>
  <c r="E481" i="10"/>
  <c r="D481" i="10"/>
  <c r="C481" i="10"/>
  <c r="B481" i="10"/>
  <c r="J481" i="10"/>
  <c r="AU473" i="10"/>
  <c r="AH473" i="10"/>
  <c r="AI473" i="10" s="1"/>
  <c r="AG473" i="10"/>
  <c r="T473" i="10"/>
  <c r="S473" i="10"/>
  <c r="P473" i="10"/>
  <c r="N473" i="10"/>
  <c r="O473" i="10"/>
  <c r="R473" i="10"/>
  <c r="Q473" i="10"/>
  <c r="I473" i="10"/>
  <c r="F473" i="10"/>
  <c r="E473" i="10"/>
  <c r="D473" i="10"/>
  <c r="C473" i="10"/>
  <c r="B473" i="10"/>
  <c r="J473" i="10"/>
  <c r="AU465" i="10"/>
  <c r="AH465" i="10"/>
  <c r="AI465" i="10" s="1"/>
  <c r="AG465" i="10"/>
  <c r="T465" i="10"/>
  <c r="S465" i="10"/>
  <c r="R465" i="10"/>
  <c r="N465" i="10"/>
  <c r="Q465" i="10"/>
  <c r="P465" i="10"/>
  <c r="O465" i="10"/>
  <c r="I465" i="10"/>
  <c r="F465" i="10"/>
  <c r="E465" i="10"/>
  <c r="D465" i="10"/>
  <c r="C465" i="10"/>
  <c r="B465" i="10"/>
  <c r="J465" i="10"/>
  <c r="AU457" i="10"/>
  <c r="AH457" i="10"/>
  <c r="AI457" i="10" s="1"/>
  <c r="AG457" i="10"/>
  <c r="T457" i="10"/>
  <c r="S457" i="10"/>
  <c r="Q457" i="10"/>
  <c r="R457" i="10"/>
  <c r="O457" i="10"/>
  <c r="N457" i="10"/>
  <c r="P457" i="10"/>
  <c r="I457" i="10"/>
  <c r="F457" i="10"/>
  <c r="E457" i="10"/>
  <c r="D457" i="10"/>
  <c r="C457" i="10"/>
  <c r="B457" i="10"/>
  <c r="J457" i="10"/>
  <c r="AU449" i="10"/>
  <c r="AH449" i="10"/>
  <c r="AI449" i="10" s="1"/>
  <c r="AG449" i="10"/>
  <c r="T449" i="10"/>
  <c r="Q449" i="10"/>
  <c r="R449" i="10"/>
  <c r="S449" i="10"/>
  <c r="N449" i="10"/>
  <c r="P449" i="10"/>
  <c r="J449" i="10"/>
  <c r="I449" i="10"/>
  <c r="F449" i="10"/>
  <c r="E449" i="10"/>
  <c r="D449" i="10"/>
  <c r="C449" i="10"/>
  <c r="B449" i="10"/>
  <c r="O449" i="10"/>
  <c r="AH441" i="10"/>
  <c r="AI441" i="10" s="1"/>
  <c r="AG441" i="10"/>
  <c r="AU441" i="10"/>
  <c r="S441" i="10"/>
  <c r="T441" i="10"/>
  <c r="Q441" i="10"/>
  <c r="R441" i="10"/>
  <c r="P441" i="10"/>
  <c r="N441" i="10"/>
  <c r="O441" i="10"/>
  <c r="J441" i="10"/>
  <c r="I441" i="10"/>
  <c r="F441" i="10"/>
  <c r="E441" i="10"/>
  <c r="D441" i="10"/>
  <c r="C441" i="10"/>
  <c r="B441" i="10"/>
  <c r="AU433" i="10"/>
  <c r="AH433" i="10"/>
  <c r="AI433" i="10" s="1"/>
  <c r="AG433" i="10"/>
  <c r="S433" i="10"/>
  <c r="T433" i="10"/>
  <c r="Q433" i="10"/>
  <c r="O433" i="10"/>
  <c r="N433" i="10"/>
  <c r="P433" i="10"/>
  <c r="R433" i="10"/>
  <c r="I433" i="10"/>
  <c r="F433" i="10"/>
  <c r="E433" i="10"/>
  <c r="D433" i="10"/>
  <c r="C433" i="10"/>
  <c r="B433" i="10"/>
  <c r="J433" i="10"/>
  <c r="AU425" i="10"/>
  <c r="AH425" i="10"/>
  <c r="AI425" i="10" s="1"/>
  <c r="AG425" i="10"/>
  <c r="S425" i="10"/>
  <c r="T425" i="10"/>
  <c r="Q425" i="10"/>
  <c r="N425" i="10"/>
  <c r="P425" i="10"/>
  <c r="O425" i="10"/>
  <c r="R425" i="10"/>
  <c r="I425" i="10"/>
  <c r="F425" i="10"/>
  <c r="E425" i="10"/>
  <c r="D425" i="10"/>
  <c r="C425" i="10"/>
  <c r="B425" i="10"/>
  <c r="J425" i="10"/>
  <c r="AU417" i="10"/>
  <c r="AH417" i="10"/>
  <c r="AI417" i="10" s="1"/>
  <c r="AG417" i="10"/>
  <c r="T417" i="10"/>
  <c r="Q417" i="10"/>
  <c r="R417" i="10"/>
  <c r="N417" i="10"/>
  <c r="S417" i="10"/>
  <c r="P417" i="10"/>
  <c r="I417" i="10"/>
  <c r="F417" i="10"/>
  <c r="E417" i="10"/>
  <c r="D417" i="10"/>
  <c r="C417" i="10"/>
  <c r="B417" i="10"/>
  <c r="O417" i="10"/>
  <c r="J417" i="10"/>
  <c r="AU409" i="10"/>
  <c r="AH409" i="10"/>
  <c r="AI409" i="10" s="1"/>
  <c r="AG409" i="10"/>
  <c r="T409" i="10"/>
  <c r="S409" i="10"/>
  <c r="R409" i="10"/>
  <c r="Q409" i="10"/>
  <c r="P409" i="10"/>
  <c r="N409" i="10"/>
  <c r="O409" i="10"/>
  <c r="I409" i="10"/>
  <c r="F409" i="10"/>
  <c r="E409" i="10"/>
  <c r="D409" i="10"/>
  <c r="C409" i="10"/>
  <c r="B409" i="10"/>
  <c r="J409" i="10"/>
  <c r="AU401" i="10"/>
  <c r="AH401" i="10"/>
  <c r="AI401" i="10" s="1"/>
  <c r="AG401" i="10"/>
  <c r="T401" i="10"/>
  <c r="S401" i="10"/>
  <c r="R401" i="10"/>
  <c r="Q401" i="10"/>
  <c r="N401" i="10"/>
  <c r="J401" i="10"/>
  <c r="O401" i="10"/>
  <c r="P401" i="10"/>
  <c r="I401" i="10"/>
  <c r="F401" i="10"/>
  <c r="E401" i="10"/>
  <c r="D401" i="10"/>
  <c r="C401" i="10"/>
  <c r="B401" i="10"/>
  <c r="AH393" i="10"/>
  <c r="AI393" i="10" s="1"/>
  <c r="AU393" i="10"/>
  <c r="AG393" i="10"/>
  <c r="T393" i="10"/>
  <c r="S393" i="10"/>
  <c r="Q393" i="10"/>
  <c r="O393" i="10"/>
  <c r="N393" i="10"/>
  <c r="J393" i="10"/>
  <c r="P393" i="10"/>
  <c r="I393" i="10"/>
  <c r="F393" i="10"/>
  <c r="E393" i="10"/>
  <c r="D393" i="10"/>
  <c r="C393" i="10"/>
  <c r="B393" i="10"/>
  <c r="R393" i="10"/>
  <c r="AU385" i="10"/>
  <c r="AH385" i="10"/>
  <c r="AI385" i="10" s="1"/>
  <c r="AG385" i="10"/>
  <c r="T385" i="10"/>
  <c r="S385" i="10"/>
  <c r="R385" i="10"/>
  <c r="Q385" i="10"/>
  <c r="N385" i="10"/>
  <c r="J385" i="10"/>
  <c r="P385" i="10"/>
  <c r="O385" i="10"/>
  <c r="I385" i="10"/>
  <c r="F385" i="10"/>
  <c r="E385" i="10"/>
  <c r="D385" i="10"/>
  <c r="C385" i="10"/>
  <c r="B385" i="10"/>
  <c r="AH377" i="10"/>
  <c r="AI377" i="10" s="1"/>
  <c r="AU377" i="10"/>
  <c r="AG377" i="10"/>
  <c r="S377" i="10"/>
  <c r="T377" i="10"/>
  <c r="Q377" i="10"/>
  <c r="R377" i="10"/>
  <c r="P377" i="10"/>
  <c r="N377" i="10"/>
  <c r="J377" i="10"/>
  <c r="O377" i="10"/>
  <c r="I377" i="10"/>
  <c r="F377" i="10"/>
  <c r="E377" i="10"/>
  <c r="D377" i="10"/>
  <c r="C377" i="10"/>
  <c r="B377" i="10"/>
  <c r="AU369" i="10"/>
  <c r="AH369" i="10"/>
  <c r="AI369" i="10" s="1"/>
  <c r="AG369" i="10"/>
  <c r="S369" i="10"/>
  <c r="T369" i="10"/>
  <c r="R369" i="10"/>
  <c r="O369" i="10"/>
  <c r="N369" i="10"/>
  <c r="J369" i="10"/>
  <c r="Q369" i="10"/>
  <c r="P369" i="10"/>
  <c r="I369" i="10"/>
  <c r="F369" i="10"/>
  <c r="E369" i="10"/>
  <c r="D369" i="10"/>
  <c r="C369" i="10"/>
  <c r="B369" i="10"/>
  <c r="AU361" i="10"/>
  <c r="AH361" i="10"/>
  <c r="AI361" i="10" s="1"/>
  <c r="AG361" i="10"/>
  <c r="S361" i="10"/>
  <c r="T361" i="10"/>
  <c r="Q361" i="10"/>
  <c r="R361" i="10"/>
  <c r="N361" i="10"/>
  <c r="J361" i="10"/>
  <c r="P361" i="10"/>
  <c r="O361" i="10"/>
  <c r="I361" i="10"/>
  <c r="F361" i="10"/>
  <c r="E361" i="10"/>
  <c r="D361" i="10"/>
  <c r="C361" i="10"/>
  <c r="B361" i="10"/>
  <c r="AU353" i="10"/>
  <c r="AH353" i="10"/>
  <c r="AI353" i="10" s="1"/>
  <c r="AG353" i="10"/>
  <c r="T353" i="10"/>
  <c r="S353" i="10"/>
  <c r="R353" i="10"/>
  <c r="Q353" i="10"/>
  <c r="N353" i="10"/>
  <c r="J353" i="10"/>
  <c r="P353" i="10"/>
  <c r="O353" i="10"/>
  <c r="I353" i="10"/>
  <c r="F353" i="10"/>
  <c r="E353" i="10"/>
  <c r="D353" i="10"/>
  <c r="C353" i="10"/>
  <c r="B353" i="10"/>
  <c r="AU345" i="10"/>
  <c r="AH345" i="10"/>
  <c r="AI345" i="10" s="1"/>
  <c r="AG345" i="10"/>
  <c r="S345" i="10"/>
  <c r="T345" i="10"/>
  <c r="Q345" i="10"/>
  <c r="R345" i="10"/>
  <c r="P345" i="10"/>
  <c r="N345" i="10"/>
  <c r="J345" i="10"/>
  <c r="O345" i="10"/>
  <c r="I345" i="10"/>
  <c r="F345" i="10"/>
  <c r="E345" i="10"/>
  <c r="D345" i="10"/>
  <c r="C345" i="10"/>
  <c r="B345" i="10"/>
  <c r="AU337" i="10"/>
  <c r="AH337" i="10"/>
  <c r="AI337" i="10" s="1"/>
  <c r="AG337" i="10"/>
  <c r="S337" i="10"/>
  <c r="T337" i="10"/>
  <c r="R337" i="10"/>
  <c r="O337" i="10"/>
  <c r="N337" i="10"/>
  <c r="J337" i="10"/>
  <c r="Q337" i="10"/>
  <c r="P337" i="10"/>
  <c r="I337" i="10"/>
  <c r="F337" i="10"/>
  <c r="E337" i="10"/>
  <c r="D337" i="10"/>
  <c r="C337" i="10"/>
  <c r="B337" i="10"/>
  <c r="AU488" i="10"/>
  <c r="AH488" i="10"/>
  <c r="AI488" i="10" s="1"/>
  <c r="AG488" i="10"/>
  <c r="T488" i="10"/>
  <c r="R488" i="10"/>
  <c r="Q488" i="10"/>
  <c r="P488" i="10"/>
  <c r="N488" i="10"/>
  <c r="S488" i="10"/>
  <c r="I488" i="10"/>
  <c r="F488" i="10"/>
  <c r="E488" i="10"/>
  <c r="D488" i="10"/>
  <c r="C488" i="10"/>
  <c r="B488" i="10"/>
  <c r="J488" i="10"/>
  <c r="O488" i="10"/>
  <c r="AU480" i="10"/>
  <c r="AH480" i="10"/>
  <c r="AI480" i="10" s="1"/>
  <c r="AG480" i="10"/>
  <c r="T480" i="10"/>
  <c r="S480" i="10"/>
  <c r="Q480" i="10"/>
  <c r="P480" i="10"/>
  <c r="N480" i="10"/>
  <c r="O480" i="10"/>
  <c r="R480" i="10"/>
  <c r="I480" i="10"/>
  <c r="F480" i="10"/>
  <c r="E480" i="10"/>
  <c r="D480" i="10"/>
  <c r="C480" i="10"/>
  <c r="B480" i="10"/>
  <c r="J480" i="10"/>
  <c r="AU472" i="10"/>
  <c r="AH472" i="10"/>
  <c r="AI472" i="10" s="1"/>
  <c r="AG472" i="10"/>
  <c r="T472" i="10"/>
  <c r="R472" i="10"/>
  <c r="Q472" i="10"/>
  <c r="P472" i="10"/>
  <c r="N472" i="10"/>
  <c r="S472" i="10"/>
  <c r="I472" i="10"/>
  <c r="F472" i="10"/>
  <c r="E472" i="10"/>
  <c r="D472" i="10"/>
  <c r="C472" i="10"/>
  <c r="B472" i="10"/>
  <c r="J472" i="10"/>
  <c r="O472" i="10"/>
  <c r="AU464" i="10"/>
  <c r="AH464" i="10"/>
  <c r="AI464" i="10" s="1"/>
  <c r="AG464" i="10"/>
  <c r="S464" i="10"/>
  <c r="T464" i="10"/>
  <c r="R464" i="10"/>
  <c r="Q464" i="10"/>
  <c r="P464" i="10"/>
  <c r="N464" i="10"/>
  <c r="O464" i="10"/>
  <c r="I464" i="10"/>
  <c r="F464" i="10"/>
  <c r="E464" i="10"/>
  <c r="D464" i="10"/>
  <c r="C464" i="10"/>
  <c r="B464" i="10"/>
  <c r="J464" i="10"/>
  <c r="AU456" i="10"/>
  <c r="AH456" i="10"/>
  <c r="AI456" i="10" s="1"/>
  <c r="AG456" i="10"/>
  <c r="T456" i="10"/>
  <c r="S456" i="10"/>
  <c r="R456" i="10"/>
  <c r="P456" i="10"/>
  <c r="N456" i="10"/>
  <c r="Q456" i="10"/>
  <c r="O456" i="10"/>
  <c r="I456" i="10"/>
  <c r="F456" i="10"/>
  <c r="E456" i="10"/>
  <c r="D456" i="10"/>
  <c r="C456" i="10"/>
  <c r="B456" i="10"/>
  <c r="J456" i="10"/>
  <c r="AU448" i="10"/>
  <c r="AH448" i="10"/>
  <c r="AI448" i="10" s="1"/>
  <c r="AG448" i="10"/>
  <c r="S448" i="10"/>
  <c r="Q448" i="10"/>
  <c r="T448" i="10"/>
  <c r="P448" i="10"/>
  <c r="N448" i="10"/>
  <c r="R448" i="10"/>
  <c r="O448" i="10"/>
  <c r="I448" i="10"/>
  <c r="F448" i="10"/>
  <c r="E448" i="10"/>
  <c r="D448" i="10"/>
  <c r="C448" i="10"/>
  <c r="B448" i="10"/>
  <c r="J448" i="10"/>
  <c r="AU440" i="10"/>
  <c r="AH440" i="10"/>
  <c r="AI440" i="10" s="1"/>
  <c r="AG440" i="10"/>
  <c r="T440" i="10"/>
  <c r="S440" i="10"/>
  <c r="R440" i="10"/>
  <c r="P440" i="10"/>
  <c r="N440" i="10"/>
  <c r="O440" i="10"/>
  <c r="Q440" i="10"/>
  <c r="J440" i="10"/>
  <c r="I440" i="10"/>
  <c r="F440" i="10"/>
  <c r="E440" i="10"/>
  <c r="D440" i="10"/>
  <c r="C440" i="10"/>
  <c r="B440" i="10"/>
  <c r="AU432" i="10"/>
  <c r="AH432" i="10"/>
  <c r="AI432" i="10" s="1"/>
  <c r="AG432" i="10"/>
  <c r="S432" i="10"/>
  <c r="R432" i="10"/>
  <c r="Q432" i="10"/>
  <c r="P432" i="10"/>
  <c r="T432" i="10"/>
  <c r="O432" i="10"/>
  <c r="N432" i="10"/>
  <c r="I432" i="10"/>
  <c r="F432" i="10"/>
  <c r="E432" i="10"/>
  <c r="D432" i="10"/>
  <c r="C432" i="10"/>
  <c r="B432" i="10"/>
  <c r="J432" i="10"/>
  <c r="AU424" i="10"/>
  <c r="AH424" i="10"/>
  <c r="AI424" i="10" s="1"/>
  <c r="AG424" i="10"/>
  <c r="S424" i="10"/>
  <c r="T424" i="10"/>
  <c r="R424" i="10"/>
  <c r="P424" i="10"/>
  <c r="N424" i="10"/>
  <c r="Q424" i="10"/>
  <c r="I424" i="10"/>
  <c r="F424" i="10"/>
  <c r="E424" i="10"/>
  <c r="D424" i="10"/>
  <c r="C424" i="10"/>
  <c r="B424" i="10"/>
  <c r="J424" i="10"/>
  <c r="O424" i="10"/>
  <c r="AU416" i="10"/>
  <c r="AH416" i="10"/>
  <c r="AI416" i="10" s="1"/>
  <c r="AG416" i="10"/>
  <c r="S416" i="10"/>
  <c r="Q416" i="10"/>
  <c r="T416" i="10"/>
  <c r="P416" i="10"/>
  <c r="N416" i="10"/>
  <c r="R416" i="10"/>
  <c r="O416" i="10"/>
  <c r="I416" i="10"/>
  <c r="F416" i="10"/>
  <c r="E416" i="10"/>
  <c r="D416" i="10"/>
  <c r="C416" i="10"/>
  <c r="B416" i="10"/>
  <c r="J416" i="10"/>
  <c r="AU408" i="10"/>
  <c r="AH408" i="10"/>
  <c r="AI408" i="10" s="1"/>
  <c r="AG408" i="10"/>
  <c r="T408" i="10"/>
  <c r="R408" i="10"/>
  <c r="S408" i="10"/>
  <c r="P408" i="10"/>
  <c r="N408" i="10"/>
  <c r="Q408" i="10"/>
  <c r="O408" i="10"/>
  <c r="I408" i="10"/>
  <c r="F408" i="10"/>
  <c r="E408" i="10"/>
  <c r="D408" i="10"/>
  <c r="C408" i="10"/>
  <c r="B408" i="10"/>
  <c r="J408" i="10"/>
  <c r="AU400" i="10"/>
  <c r="AH400" i="10"/>
  <c r="AI400" i="10" s="1"/>
  <c r="AG400" i="10"/>
  <c r="S400" i="10"/>
  <c r="T400" i="10"/>
  <c r="R400" i="10"/>
  <c r="Q400" i="10"/>
  <c r="P400" i="10"/>
  <c r="N400" i="10"/>
  <c r="O400" i="10"/>
  <c r="I400" i="10"/>
  <c r="F400" i="10"/>
  <c r="E400" i="10"/>
  <c r="D400" i="10"/>
  <c r="C400" i="10"/>
  <c r="B400" i="10"/>
  <c r="J400" i="10"/>
  <c r="AU392" i="10"/>
  <c r="AH392" i="10"/>
  <c r="AI392" i="10" s="1"/>
  <c r="AG392" i="10"/>
  <c r="T392" i="10"/>
  <c r="S392" i="10"/>
  <c r="R392" i="10"/>
  <c r="P392" i="10"/>
  <c r="N392" i="10"/>
  <c r="Q392" i="10"/>
  <c r="J392" i="10"/>
  <c r="I392" i="10"/>
  <c r="F392" i="10"/>
  <c r="E392" i="10"/>
  <c r="D392" i="10"/>
  <c r="C392" i="10"/>
  <c r="B392" i="10"/>
  <c r="O392" i="10"/>
  <c r="AU384" i="10"/>
  <c r="AH384" i="10"/>
  <c r="AI384" i="10" s="1"/>
  <c r="AG384" i="10"/>
  <c r="S384" i="10"/>
  <c r="Q384" i="10"/>
  <c r="T384" i="10"/>
  <c r="P384" i="10"/>
  <c r="O384" i="10"/>
  <c r="N384" i="10"/>
  <c r="R384" i="10"/>
  <c r="I384" i="10"/>
  <c r="F384" i="10"/>
  <c r="E384" i="10"/>
  <c r="D384" i="10"/>
  <c r="C384" i="10"/>
  <c r="B384" i="10"/>
  <c r="J384" i="10"/>
  <c r="AU376" i="10"/>
  <c r="AH376" i="10"/>
  <c r="AI376" i="10" s="1"/>
  <c r="AG376" i="10"/>
  <c r="T376" i="10"/>
  <c r="R376" i="10"/>
  <c r="S376" i="10"/>
  <c r="P376" i="10"/>
  <c r="O376" i="10"/>
  <c r="N376" i="10"/>
  <c r="I376" i="10"/>
  <c r="F376" i="10"/>
  <c r="E376" i="10"/>
  <c r="D376" i="10"/>
  <c r="C376" i="10"/>
  <c r="B376" i="10"/>
  <c r="Q376" i="10"/>
  <c r="J376" i="10"/>
  <c r="AU368" i="10"/>
  <c r="AH368" i="10"/>
  <c r="AI368" i="10" s="1"/>
  <c r="AG368" i="10"/>
  <c r="S368" i="10"/>
  <c r="R368" i="10"/>
  <c r="Q368" i="10"/>
  <c r="P368" i="10"/>
  <c r="O368" i="10"/>
  <c r="N368" i="10"/>
  <c r="T368" i="10"/>
  <c r="I368" i="10"/>
  <c r="F368" i="10"/>
  <c r="E368" i="10"/>
  <c r="D368" i="10"/>
  <c r="C368" i="10"/>
  <c r="B368" i="10"/>
  <c r="J368" i="10"/>
  <c r="AU360" i="10"/>
  <c r="AH360" i="10"/>
  <c r="AI360" i="10" s="1"/>
  <c r="AG360" i="10"/>
  <c r="T360" i="10"/>
  <c r="Q360" i="10"/>
  <c r="R360" i="10"/>
  <c r="P360" i="10"/>
  <c r="O360" i="10"/>
  <c r="N360" i="10"/>
  <c r="S360" i="10"/>
  <c r="I360" i="10"/>
  <c r="F360" i="10"/>
  <c r="E360" i="10"/>
  <c r="D360" i="10"/>
  <c r="C360" i="10"/>
  <c r="B360" i="10"/>
  <c r="J360" i="10"/>
  <c r="AU352" i="10"/>
  <c r="AH352" i="10"/>
  <c r="AI352" i="10" s="1"/>
  <c r="AG352" i="10"/>
  <c r="S352" i="10"/>
  <c r="T352" i="10"/>
  <c r="Q352" i="10"/>
  <c r="P352" i="10"/>
  <c r="O352" i="10"/>
  <c r="N352" i="10"/>
  <c r="I352" i="10"/>
  <c r="F352" i="10"/>
  <c r="E352" i="10"/>
  <c r="D352" i="10"/>
  <c r="C352" i="10"/>
  <c r="B352" i="10"/>
  <c r="R352" i="10"/>
  <c r="J352" i="10"/>
  <c r="AU344" i="10"/>
  <c r="AH344" i="10"/>
  <c r="AI344" i="10" s="1"/>
  <c r="AG344" i="10"/>
  <c r="T344" i="10"/>
  <c r="S344" i="10"/>
  <c r="R344" i="10"/>
  <c r="P344" i="10"/>
  <c r="O344" i="10"/>
  <c r="N344" i="10"/>
  <c r="Q344" i="10"/>
  <c r="I344" i="10"/>
  <c r="F344" i="10"/>
  <c r="E344" i="10"/>
  <c r="D344" i="10"/>
  <c r="C344" i="10"/>
  <c r="B344" i="10"/>
  <c r="J344" i="10"/>
  <c r="AU336" i="10"/>
  <c r="AH336" i="10"/>
  <c r="AI336" i="10" s="1"/>
  <c r="AG336" i="10"/>
  <c r="S336" i="10"/>
  <c r="Q336" i="10"/>
  <c r="T336" i="10"/>
  <c r="R336" i="10"/>
  <c r="P336" i="10"/>
  <c r="O336" i="10"/>
  <c r="N336" i="10"/>
  <c r="I336" i="10"/>
  <c r="F336" i="10"/>
  <c r="E336" i="10"/>
  <c r="D336" i="10"/>
  <c r="C336" i="10"/>
  <c r="B336" i="10"/>
  <c r="J336" i="10"/>
  <c r="AU328" i="10"/>
  <c r="AH328" i="10"/>
  <c r="AI328" i="10" s="1"/>
  <c r="AG328" i="10"/>
  <c r="T328" i="10"/>
  <c r="R328" i="10"/>
  <c r="S328" i="10"/>
  <c r="Q328" i="10"/>
  <c r="P328" i="10"/>
  <c r="O328" i="10"/>
  <c r="N328" i="10"/>
  <c r="J328" i="10"/>
  <c r="I328" i="10"/>
  <c r="F328" i="10"/>
  <c r="E328" i="10"/>
  <c r="D328" i="10"/>
  <c r="C328" i="10"/>
  <c r="B328" i="10"/>
  <c r="AU320" i="10"/>
  <c r="AH320" i="10"/>
  <c r="AI320" i="10" s="1"/>
  <c r="AG320" i="10"/>
  <c r="S320" i="10"/>
  <c r="Q320" i="10"/>
  <c r="T320" i="10"/>
  <c r="P320" i="10"/>
  <c r="O320" i="10"/>
  <c r="N320" i="10"/>
  <c r="J320" i="10"/>
  <c r="R320" i="10"/>
  <c r="I320" i="10"/>
  <c r="F320" i="10"/>
  <c r="E320" i="10"/>
  <c r="D320" i="10"/>
  <c r="C320" i="10"/>
  <c r="B320" i="10"/>
  <c r="AU312" i="10"/>
  <c r="AH312" i="10"/>
  <c r="AI312" i="10" s="1"/>
  <c r="AG312" i="10"/>
  <c r="T312" i="10"/>
  <c r="S312" i="10"/>
  <c r="R312" i="10"/>
  <c r="P312" i="10"/>
  <c r="O312" i="10"/>
  <c r="N312" i="10"/>
  <c r="J312" i="10"/>
  <c r="Q312" i="10"/>
  <c r="I312" i="10"/>
  <c r="F312" i="10"/>
  <c r="E312" i="10"/>
  <c r="D312" i="10"/>
  <c r="C312" i="10"/>
  <c r="B312" i="10"/>
  <c r="AU304" i="10"/>
  <c r="AH304" i="10"/>
  <c r="AI304" i="10" s="1"/>
  <c r="AG304" i="10"/>
  <c r="S304" i="10"/>
  <c r="Q304" i="10"/>
  <c r="P304" i="10"/>
  <c r="O304" i="10"/>
  <c r="N304" i="10"/>
  <c r="J304" i="10"/>
  <c r="T304" i="10"/>
  <c r="I304" i="10"/>
  <c r="F304" i="10"/>
  <c r="E304" i="10"/>
  <c r="D304" i="10"/>
  <c r="C304" i="10"/>
  <c r="B304" i="10"/>
  <c r="R304" i="10"/>
  <c r="AU296" i="10"/>
  <c r="AH296" i="10"/>
  <c r="AI296" i="10" s="1"/>
  <c r="AG296" i="10"/>
  <c r="T296" i="10"/>
  <c r="R296" i="10"/>
  <c r="Q296" i="10"/>
  <c r="P296" i="10"/>
  <c r="O296" i="10"/>
  <c r="N296" i="10"/>
  <c r="J296" i="10"/>
  <c r="S296" i="10"/>
  <c r="F296" i="10"/>
  <c r="E296" i="10"/>
  <c r="D296" i="10"/>
  <c r="C296" i="10"/>
  <c r="B296" i="10"/>
  <c r="I296" i="10"/>
  <c r="AU288" i="10"/>
  <c r="AH288" i="10"/>
  <c r="AI288" i="10" s="1"/>
  <c r="AG288" i="10"/>
  <c r="S288" i="10"/>
  <c r="T288" i="10"/>
  <c r="Q288" i="10"/>
  <c r="P288" i="10"/>
  <c r="O288" i="10"/>
  <c r="N288" i="10"/>
  <c r="J288" i="10"/>
  <c r="R288" i="10"/>
  <c r="F288" i="10"/>
  <c r="E288" i="10"/>
  <c r="D288" i="10"/>
  <c r="C288" i="10"/>
  <c r="B288" i="10"/>
  <c r="I288" i="10"/>
  <c r="AU280" i="10"/>
  <c r="AH280" i="10"/>
  <c r="AI280" i="10" s="1"/>
  <c r="AG280" i="10"/>
  <c r="T280" i="10"/>
  <c r="S280" i="10"/>
  <c r="R280" i="10"/>
  <c r="P280" i="10"/>
  <c r="O280" i="10"/>
  <c r="N280" i="10"/>
  <c r="J280" i="10"/>
  <c r="Q280" i="10"/>
  <c r="F280" i="10"/>
  <c r="E280" i="10"/>
  <c r="D280" i="10"/>
  <c r="C280" i="10"/>
  <c r="B280" i="10"/>
  <c r="I280" i="10"/>
  <c r="AU487" i="10"/>
  <c r="AG487" i="10"/>
  <c r="AH487" i="10"/>
  <c r="AI487" i="10" s="1"/>
  <c r="T487" i="10"/>
  <c r="S487" i="10"/>
  <c r="Q487" i="10"/>
  <c r="P487" i="10"/>
  <c r="O487" i="10"/>
  <c r="J487" i="10"/>
  <c r="R487" i="10"/>
  <c r="N487" i="10"/>
  <c r="I487" i="10"/>
  <c r="C487" i="10"/>
  <c r="F487" i="10"/>
  <c r="B487" i="10"/>
  <c r="E487" i="10"/>
  <c r="D487" i="10"/>
  <c r="AU479" i="10"/>
  <c r="AH479" i="10"/>
  <c r="AI479" i="10" s="1"/>
  <c r="AG479" i="10"/>
  <c r="T479" i="10"/>
  <c r="S479" i="10"/>
  <c r="Q479" i="10"/>
  <c r="P479" i="10"/>
  <c r="R479" i="10"/>
  <c r="O479" i="10"/>
  <c r="J479" i="10"/>
  <c r="N479" i="10"/>
  <c r="F479" i="10"/>
  <c r="B479" i="10"/>
  <c r="E479" i="10"/>
  <c r="D479" i="10"/>
  <c r="I479" i="10"/>
  <c r="C479" i="10"/>
  <c r="AU471" i="10"/>
  <c r="AH471" i="10"/>
  <c r="AI471" i="10" s="1"/>
  <c r="AG471" i="10"/>
  <c r="T471" i="10"/>
  <c r="S471" i="10"/>
  <c r="R471" i="10"/>
  <c r="Q471" i="10"/>
  <c r="P471" i="10"/>
  <c r="O471" i="10"/>
  <c r="N471" i="10"/>
  <c r="E471" i="10"/>
  <c r="J471" i="10"/>
  <c r="D471" i="10"/>
  <c r="I471" i="10"/>
  <c r="C471" i="10"/>
  <c r="F471" i="10"/>
  <c r="B471" i="10"/>
  <c r="AU463" i="10"/>
  <c r="AG463" i="10"/>
  <c r="AH463" i="10"/>
  <c r="AI463" i="10" s="1"/>
  <c r="T463" i="10"/>
  <c r="S463" i="10"/>
  <c r="R463" i="10"/>
  <c r="Q463" i="10"/>
  <c r="P463" i="10"/>
  <c r="O463" i="10"/>
  <c r="N463" i="10"/>
  <c r="J463" i="10"/>
  <c r="D463" i="10"/>
  <c r="I463" i="10"/>
  <c r="C463" i="10"/>
  <c r="F463" i="10"/>
  <c r="B463" i="10"/>
  <c r="E463" i="10"/>
  <c r="AU455" i="10"/>
  <c r="AG455" i="10"/>
  <c r="AH455" i="10"/>
  <c r="AI455" i="10" s="1"/>
  <c r="T455" i="10"/>
  <c r="S455" i="10"/>
  <c r="P455" i="10"/>
  <c r="Q455" i="10"/>
  <c r="R455" i="10"/>
  <c r="O455" i="10"/>
  <c r="J455" i="10"/>
  <c r="N455" i="10"/>
  <c r="I455" i="10"/>
  <c r="C455" i="10"/>
  <c r="F455" i="10"/>
  <c r="B455" i="10"/>
  <c r="E455" i="10"/>
  <c r="D455" i="10"/>
  <c r="AU447" i="10"/>
  <c r="AH447" i="10"/>
  <c r="AI447" i="10" s="1"/>
  <c r="AG447" i="10"/>
  <c r="T447" i="10"/>
  <c r="S447" i="10"/>
  <c r="Q447" i="10"/>
  <c r="R447" i="10"/>
  <c r="P447" i="10"/>
  <c r="O447" i="10"/>
  <c r="N447" i="10"/>
  <c r="J447" i="10"/>
  <c r="F447" i="10"/>
  <c r="B447" i="10"/>
  <c r="E447" i="10"/>
  <c r="D447" i="10"/>
  <c r="I447" i="10"/>
  <c r="C447" i="10"/>
  <c r="AU439" i="10"/>
  <c r="AH439" i="10"/>
  <c r="AI439" i="10" s="1"/>
  <c r="AG439" i="10"/>
  <c r="T439" i="10"/>
  <c r="S439" i="10"/>
  <c r="R439" i="10"/>
  <c r="Q439" i="10"/>
  <c r="P439" i="10"/>
  <c r="O439" i="10"/>
  <c r="N439" i="10"/>
  <c r="E439" i="10"/>
  <c r="J439" i="10"/>
  <c r="D439" i="10"/>
  <c r="I439" i="10"/>
  <c r="C439" i="10"/>
  <c r="F439" i="10"/>
  <c r="B439" i="10"/>
  <c r="AU431" i="10"/>
  <c r="AG431" i="10"/>
  <c r="AH431" i="10"/>
  <c r="AI431" i="10" s="1"/>
  <c r="T431" i="10"/>
  <c r="S431" i="10"/>
  <c r="R431" i="10"/>
  <c r="Q431" i="10"/>
  <c r="P431" i="10"/>
  <c r="N431" i="10"/>
  <c r="J431" i="10"/>
  <c r="O431" i="10"/>
  <c r="D431" i="10"/>
  <c r="I431" i="10"/>
  <c r="C431" i="10"/>
  <c r="F431" i="10"/>
  <c r="B431" i="10"/>
  <c r="E431" i="10"/>
  <c r="AU423" i="10"/>
  <c r="AG423" i="10"/>
  <c r="AH423" i="10"/>
  <c r="AI423" i="10" s="1"/>
  <c r="T423" i="10"/>
  <c r="S423" i="10"/>
  <c r="R423" i="10"/>
  <c r="P423" i="10"/>
  <c r="Q423" i="10"/>
  <c r="O423" i="10"/>
  <c r="J423" i="10"/>
  <c r="N423" i="10"/>
  <c r="I423" i="10"/>
  <c r="C423" i="10"/>
  <c r="F423" i="10"/>
  <c r="B423" i="10"/>
  <c r="E423" i="10"/>
  <c r="D423" i="10"/>
  <c r="AU415" i="10"/>
  <c r="AH415" i="10"/>
  <c r="AI415" i="10" s="1"/>
  <c r="AG415" i="10"/>
  <c r="T415" i="10"/>
  <c r="S415" i="10"/>
  <c r="R415" i="10"/>
  <c r="Q415" i="10"/>
  <c r="P415" i="10"/>
  <c r="O415" i="10"/>
  <c r="J415" i="10"/>
  <c r="N415" i="10"/>
  <c r="F415" i="10"/>
  <c r="B415" i="10"/>
  <c r="E415" i="10"/>
  <c r="D415" i="10"/>
  <c r="I415" i="10"/>
  <c r="C415" i="10"/>
  <c r="AU407" i="10"/>
  <c r="AH407" i="10"/>
  <c r="AI407" i="10" s="1"/>
  <c r="AG407" i="10"/>
  <c r="T407" i="10"/>
  <c r="S407" i="10"/>
  <c r="R407" i="10"/>
  <c r="Q407" i="10"/>
  <c r="P407" i="10"/>
  <c r="O407" i="10"/>
  <c r="N407" i="10"/>
  <c r="E407" i="10"/>
  <c r="D407" i="10"/>
  <c r="J407" i="10"/>
  <c r="I407" i="10"/>
  <c r="C407" i="10"/>
  <c r="F407" i="10"/>
  <c r="B407" i="10"/>
  <c r="AU399" i="10"/>
  <c r="AG399" i="10"/>
  <c r="AH399" i="10"/>
  <c r="AI399" i="10" s="1"/>
  <c r="T399" i="10"/>
  <c r="S399" i="10"/>
  <c r="R399" i="10"/>
  <c r="Q399" i="10"/>
  <c r="P399" i="10"/>
  <c r="N399" i="10"/>
  <c r="J399" i="10"/>
  <c r="D399" i="10"/>
  <c r="I399" i="10"/>
  <c r="C399" i="10"/>
  <c r="O399" i="10"/>
  <c r="F399" i="10"/>
  <c r="B399" i="10"/>
  <c r="E399" i="10"/>
  <c r="AU391" i="10"/>
  <c r="AG391" i="10"/>
  <c r="AH391" i="10"/>
  <c r="AI391" i="10" s="1"/>
  <c r="T391" i="10"/>
  <c r="S391" i="10"/>
  <c r="R391" i="10"/>
  <c r="P391" i="10"/>
  <c r="Q391" i="10"/>
  <c r="O391" i="10"/>
  <c r="N391" i="10"/>
  <c r="J391" i="10"/>
  <c r="I391" i="10"/>
  <c r="C391" i="10"/>
  <c r="F391" i="10"/>
  <c r="B391" i="10"/>
  <c r="E391" i="10"/>
  <c r="D391" i="10"/>
  <c r="AU383" i="10"/>
  <c r="AH383" i="10"/>
  <c r="AI383" i="10" s="1"/>
  <c r="AG383" i="10"/>
  <c r="T383" i="10"/>
  <c r="S383" i="10"/>
  <c r="R383" i="10"/>
  <c r="Q383" i="10"/>
  <c r="P383" i="10"/>
  <c r="O383" i="10"/>
  <c r="J383" i="10"/>
  <c r="N383" i="10"/>
  <c r="F383" i="10"/>
  <c r="B383" i="10"/>
  <c r="E383" i="10"/>
  <c r="D383" i="10"/>
  <c r="I383" i="10"/>
  <c r="C383" i="10"/>
  <c r="AU375" i="10"/>
  <c r="AH375" i="10"/>
  <c r="AI375" i="10" s="1"/>
  <c r="AG375" i="10"/>
  <c r="T375" i="10"/>
  <c r="S375" i="10"/>
  <c r="R375" i="10"/>
  <c r="Q375" i="10"/>
  <c r="P375" i="10"/>
  <c r="O375" i="10"/>
  <c r="N375" i="10"/>
  <c r="J375" i="10"/>
  <c r="E375" i="10"/>
  <c r="D375" i="10"/>
  <c r="I375" i="10"/>
  <c r="C375" i="10"/>
  <c r="F375" i="10"/>
  <c r="B375" i="10"/>
  <c r="AU367" i="10"/>
  <c r="AG367" i="10"/>
  <c r="AH367" i="10"/>
  <c r="AI367" i="10" s="1"/>
  <c r="T367" i="10"/>
  <c r="S367" i="10"/>
  <c r="R367" i="10"/>
  <c r="Q367" i="10"/>
  <c r="P367" i="10"/>
  <c r="O367" i="10"/>
  <c r="N367" i="10"/>
  <c r="J367" i="10"/>
  <c r="D367" i="10"/>
  <c r="I367" i="10"/>
  <c r="C367" i="10"/>
  <c r="F367" i="10"/>
  <c r="B367" i="10"/>
  <c r="E367" i="10"/>
  <c r="AU359" i="10"/>
  <c r="AG359" i="10"/>
  <c r="AH359" i="10"/>
  <c r="AI359" i="10" s="1"/>
  <c r="T359" i="10"/>
  <c r="S359" i="10"/>
  <c r="R359" i="10"/>
  <c r="Q359" i="10"/>
  <c r="P359" i="10"/>
  <c r="O359" i="10"/>
  <c r="N359" i="10"/>
  <c r="I359" i="10"/>
  <c r="C359" i="10"/>
  <c r="F359" i="10"/>
  <c r="B359" i="10"/>
  <c r="J359" i="10"/>
  <c r="E359" i="10"/>
  <c r="D359" i="10"/>
  <c r="AU351" i="10"/>
  <c r="AH351" i="10"/>
  <c r="AI351" i="10" s="1"/>
  <c r="AG351" i="10"/>
  <c r="T351" i="10"/>
  <c r="S351" i="10"/>
  <c r="R351" i="10"/>
  <c r="P351" i="10"/>
  <c r="O351" i="10"/>
  <c r="Q351" i="10"/>
  <c r="N351" i="10"/>
  <c r="J351" i="10"/>
  <c r="F351" i="10"/>
  <c r="B351" i="10"/>
  <c r="E351" i="10"/>
  <c r="D351" i="10"/>
  <c r="I351" i="10"/>
  <c r="C351" i="10"/>
  <c r="AU343" i="10"/>
  <c r="AH343" i="10"/>
  <c r="AI343" i="10" s="1"/>
  <c r="AG343" i="10"/>
  <c r="T343" i="10"/>
  <c r="S343" i="10"/>
  <c r="R343" i="10"/>
  <c r="P343" i="10"/>
  <c r="O343" i="10"/>
  <c r="Q343" i="10"/>
  <c r="J343" i="10"/>
  <c r="N343" i="10"/>
  <c r="E343" i="10"/>
  <c r="D343" i="10"/>
  <c r="I343" i="10"/>
  <c r="C343" i="10"/>
  <c r="F343" i="10"/>
  <c r="B343" i="10"/>
  <c r="AU335" i="10"/>
  <c r="AG335" i="10"/>
  <c r="AH335" i="10"/>
  <c r="AI335" i="10" s="1"/>
  <c r="T335" i="10"/>
  <c r="S335" i="10"/>
  <c r="R335" i="10"/>
  <c r="Q335" i="10"/>
  <c r="P335" i="10"/>
  <c r="O335" i="10"/>
  <c r="N335" i="10"/>
  <c r="J335" i="10"/>
  <c r="D335" i="10"/>
  <c r="I335" i="10"/>
  <c r="C335" i="10"/>
  <c r="F335" i="10"/>
  <c r="B335" i="10"/>
  <c r="E335" i="10"/>
  <c r="AU327" i="10"/>
  <c r="AG327" i="10"/>
  <c r="AH327" i="10"/>
  <c r="AI327" i="10" s="1"/>
  <c r="T327" i="10"/>
  <c r="S327" i="10"/>
  <c r="R327" i="10"/>
  <c r="Q327" i="10"/>
  <c r="P327" i="10"/>
  <c r="O327" i="10"/>
  <c r="J327" i="10"/>
  <c r="N327" i="10"/>
  <c r="I327" i="10"/>
  <c r="C327" i="10"/>
  <c r="F327" i="10"/>
  <c r="B327" i="10"/>
  <c r="E327" i="10"/>
  <c r="D327" i="10"/>
  <c r="AU319" i="10"/>
  <c r="AH319" i="10"/>
  <c r="AI319" i="10" s="1"/>
  <c r="AG319" i="10"/>
  <c r="T319" i="10"/>
  <c r="S319" i="10"/>
  <c r="R319" i="10"/>
  <c r="P319" i="10"/>
  <c r="O319" i="10"/>
  <c r="Q319" i="10"/>
  <c r="N319" i="10"/>
  <c r="J319" i="10"/>
  <c r="F319" i="10"/>
  <c r="B319" i="10"/>
  <c r="E319" i="10"/>
  <c r="D319" i="10"/>
  <c r="I319" i="10"/>
  <c r="C319" i="10"/>
  <c r="AU311" i="10"/>
  <c r="AH311" i="10"/>
  <c r="AI311" i="10" s="1"/>
  <c r="AG311" i="10"/>
  <c r="T311" i="10"/>
  <c r="S311" i="10"/>
  <c r="R311" i="10"/>
  <c r="Q311" i="10"/>
  <c r="P311" i="10"/>
  <c r="O311" i="10"/>
  <c r="N311" i="10"/>
  <c r="J311" i="10"/>
  <c r="E311" i="10"/>
  <c r="D311" i="10"/>
  <c r="I311" i="10"/>
  <c r="C311" i="10"/>
  <c r="F311" i="10"/>
  <c r="B311" i="10"/>
  <c r="AU303" i="10"/>
  <c r="AG303" i="10"/>
  <c r="AH303" i="10"/>
  <c r="AI303" i="10" s="1"/>
  <c r="T303" i="10"/>
  <c r="S303" i="10"/>
  <c r="R303" i="10"/>
  <c r="Q303" i="10"/>
  <c r="P303" i="10"/>
  <c r="O303" i="10"/>
  <c r="N303" i="10"/>
  <c r="J303" i="10"/>
  <c r="D303" i="10"/>
  <c r="I303" i="10"/>
  <c r="C303" i="10"/>
  <c r="F303" i="10"/>
  <c r="B303" i="10"/>
  <c r="E303" i="10"/>
  <c r="AU295" i="10"/>
  <c r="AG295" i="10"/>
  <c r="AH295" i="10"/>
  <c r="AI295" i="10" s="1"/>
  <c r="T295" i="10"/>
  <c r="S295" i="10"/>
  <c r="R295" i="10"/>
  <c r="Q295" i="10"/>
  <c r="P295" i="10"/>
  <c r="O295" i="10"/>
  <c r="J295" i="10"/>
  <c r="I295" i="10"/>
  <c r="N295" i="10"/>
  <c r="C295" i="10"/>
  <c r="F295" i="10"/>
  <c r="B295" i="10"/>
  <c r="E295" i="10"/>
  <c r="D295" i="10"/>
  <c r="AU287" i="10"/>
  <c r="AH287" i="10"/>
  <c r="AI287" i="10" s="1"/>
  <c r="AG287" i="10"/>
  <c r="T287" i="10"/>
  <c r="S287" i="10"/>
  <c r="R287" i="10"/>
  <c r="P287" i="10"/>
  <c r="O287" i="10"/>
  <c r="Q287" i="10"/>
  <c r="I287" i="10"/>
  <c r="N287" i="10"/>
  <c r="J287" i="10"/>
  <c r="F287" i="10"/>
  <c r="B287" i="10"/>
  <c r="E287" i="10"/>
  <c r="D287" i="10"/>
  <c r="C287" i="10"/>
  <c r="AU279" i="10"/>
  <c r="AH279" i="10"/>
  <c r="AI279" i="10" s="1"/>
  <c r="AG279" i="10"/>
  <c r="T279" i="10"/>
  <c r="S279" i="10"/>
  <c r="R279" i="10"/>
  <c r="P279" i="10"/>
  <c r="O279" i="10"/>
  <c r="Q279" i="10"/>
  <c r="N279" i="10"/>
  <c r="I279" i="10"/>
  <c r="J279" i="10"/>
  <c r="E279" i="10"/>
  <c r="D279" i="10"/>
  <c r="C279" i="10"/>
  <c r="F279" i="10"/>
  <c r="B279" i="10"/>
  <c r="AU271" i="10"/>
  <c r="AG271" i="10"/>
  <c r="AH271" i="10"/>
  <c r="AI271" i="10" s="1"/>
  <c r="T271" i="10"/>
  <c r="S271" i="10"/>
  <c r="R271" i="10"/>
  <c r="Q271" i="10"/>
  <c r="P271" i="10"/>
  <c r="O271" i="10"/>
  <c r="N271" i="10"/>
  <c r="J271" i="10"/>
  <c r="D271" i="10"/>
  <c r="C271" i="10"/>
  <c r="I271" i="10"/>
  <c r="F271" i="10"/>
  <c r="B271" i="10"/>
  <c r="E271" i="10"/>
  <c r="AU263" i="10"/>
  <c r="AG263" i="10"/>
  <c r="AH263" i="10"/>
  <c r="AI263" i="10" s="1"/>
  <c r="T263" i="10"/>
  <c r="S263" i="10"/>
  <c r="R263" i="10"/>
  <c r="Q263" i="10"/>
  <c r="P263" i="10"/>
  <c r="O263" i="10"/>
  <c r="J263" i="10"/>
  <c r="I263" i="10"/>
  <c r="N263" i="10"/>
  <c r="C263" i="10"/>
  <c r="F263" i="10"/>
  <c r="B263" i="10"/>
  <c r="E263" i="10"/>
  <c r="D263" i="10"/>
  <c r="AU255" i="10"/>
  <c r="AH255" i="10"/>
  <c r="AI255" i="10" s="1"/>
  <c r="AG255" i="10"/>
  <c r="T255" i="10"/>
  <c r="S255" i="10"/>
  <c r="R255" i="10"/>
  <c r="P255" i="10"/>
  <c r="O255" i="10"/>
  <c r="Q255" i="10"/>
  <c r="N255" i="10"/>
  <c r="I255" i="10"/>
  <c r="J255" i="10"/>
  <c r="F255" i="10"/>
  <c r="B255" i="10"/>
  <c r="E255" i="10"/>
  <c r="D255" i="10"/>
  <c r="C255" i="10"/>
  <c r="AU247" i="10"/>
  <c r="AH247" i="10"/>
  <c r="AI247" i="10" s="1"/>
  <c r="AG247" i="10"/>
  <c r="T247" i="10"/>
  <c r="S247" i="10"/>
  <c r="R247" i="10"/>
  <c r="Q247" i="10"/>
  <c r="P247" i="10"/>
  <c r="O247" i="10"/>
  <c r="N247" i="10"/>
  <c r="J247" i="10"/>
  <c r="I247" i="10"/>
  <c r="E247" i="10"/>
  <c r="D247" i="10"/>
  <c r="C247" i="10"/>
  <c r="F247" i="10"/>
  <c r="B247" i="10"/>
  <c r="AU239" i="10"/>
  <c r="AG239" i="10"/>
  <c r="AH239" i="10"/>
  <c r="AI239" i="10" s="1"/>
  <c r="T239" i="10"/>
  <c r="S239" i="10"/>
  <c r="R239" i="10"/>
  <c r="Q239" i="10"/>
  <c r="P239" i="10"/>
  <c r="O239" i="10"/>
  <c r="N239" i="10"/>
  <c r="J239" i="10"/>
  <c r="D239" i="10"/>
  <c r="C239" i="10"/>
  <c r="I239" i="10"/>
  <c r="F239" i="10"/>
  <c r="B239" i="10"/>
  <c r="E239" i="10"/>
  <c r="AU231" i="10"/>
  <c r="AG231" i="10"/>
  <c r="AH231" i="10"/>
  <c r="AI231" i="10" s="1"/>
  <c r="T231" i="10"/>
  <c r="S231" i="10"/>
  <c r="R231" i="10"/>
  <c r="Q231" i="10"/>
  <c r="P231" i="10"/>
  <c r="O231" i="10"/>
  <c r="J231" i="10"/>
  <c r="I231" i="10"/>
  <c r="N231" i="10"/>
  <c r="C231" i="10"/>
  <c r="F231" i="10"/>
  <c r="B231" i="10"/>
  <c r="E231" i="10"/>
  <c r="D231" i="10"/>
  <c r="AU486" i="10"/>
  <c r="AH486" i="10"/>
  <c r="AI486" i="10" s="1"/>
  <c r="AG486" i="10"/>
  <c r="S486" i="10"/>
  <c r="R486" i="10"/>
  <c r="T486" i="10"/>
  <c r="Q486" i="10"/>
  <c r="P486" i="10"/>
  <c r="O486" i="10"/>
  <c r="N486" i="10"/>
  <c r="J486" i="10"/>
  <c r="I486" i="10"/>
  <c r="F486" i="10"/>
  <c r="E486" i="10"/>
  <c r="D486" i="10"/>
  <c r="C486" i="10"/>
  <c r="B486" i="10"/>
  <c r="AH478" i="10"/>
  <c r="AI478" i="10" s="1"/>
  <c r="AU478" i="10"/>
  <c r="AG478" i="10"/>
  <c r="S478" i="10"/>
  <c r="R478" i="10"/>
  <c r="T478" i="10"/>
  <c r="Q478" i="10"/>
  <c r="P478" i="10"/>
  <c r="O478" i="10"/>
  <c r="N478" i="10"/>
  <c r="J478" i="10"/>
  <c r="I478" i="10"/>
  <c r="F478" i="10"/>
  <c r="E478" i="10"/>
  <c r="D478" i="10"/>
  <c r="C478" i="10"/>
  <c r="B478" i="10"/>
  <c r="AU470" i="10"/>
  <c r="AH470" i="10"/>
  <c r="AI470" i="10" s="1"/>
  <c r="AG470" i="10"/>
  <c r="T470" i="10"/>
  <c r="R470" i="10"/>
  <c r="S470" i="10"/>
  <c r="Q470" i="10"/>
  <c r="P470" i="10"/>
  <c r="O470" i="10"/>
  <c r="N470" i="10"/>
  <c r="J470" i="10"/>
  <c r="I470" i="10"/>
  <c r="F470" i="10"/>
  <c r="E470" i="10"/>
  <c r="D470" i="10"/>
  <c r="C470" i="10"/>
  <c r="B470" i="10"/>
  <c r="AH462" i="10"/>
  <c r="AI462" i="10" s="1"/>
  <c r="AG462" i="10"/>
  <c r="AU462" i="10"/>
  <c r="R462" i="10"/>
  <c r="T462" i="10"/>
  <c r="S462" i="10"/>
  <c r="Q462" i="10"/>
  <c r="P462" i="10"/>
  <c r="O462" i="10"/>
  <c r="N462" i="10"/>
  <c r="J462" i="10"/>
  <c r="I462" i="10"/>
  <c r="F462" i="10"/>
  <c r="E462" i="10"/>
  <c r="D462" i="10"/>
  <c r="C462" i="10"/>
  <c r="B462" i="10"/>
  <c r="AU454" i="10"/>
  <c r="AH454" i="10"/>
  <c r="AI454" i="10" s="1"/>
  <c r="AG454" i="10"/>
  <c r="R454" i="10"/>
  <c r="Q454" i="10"/>
  <c r="T454" i="10"/>
  <c r="S454" i="10"/>
  <c r="P454" i="10"/>
  <c r="O454" i="10"/>
  <c r="N454" i="10"/>
  <c r="J454" i="10"/>
  <c r="I454" i="10"/>
  <c r="F454" i="10"/>
  <c r="E454" i="10"/>
  <c r="D454" i="10"/>
  <c r="C454" i="10"/>
  <c r="B454" i="10"/>
  <c r="AU446" i="10"/>
  <c r="AH446" i="10"/>
  <c r="AI446" i="10" s="1"/>
  <c r="AG446" i="10"/>
  <c r="R446" i="10"/>
  <c r="Q446" i="10"/>
  <c r="S446" i="10"/>
  <c r="T446" i="10"/>
  <c r="P446" i="10"/>
  <c r="O446" i="10"/>
  <c r="N446" i="10"/>
  <c r="J446" i="10"/>
  <c r="I446" i="10"/>
  <c r="F446" i="10"/>
  <c r="E446" i="10"/>
  <c r="D446" i="10"/>
  <c r="C446" i="10"/>
  <c r="B446" i="10"/>
  <c r="AU438" i="10"/>
  <c r="AH438" i="10"/>
  <c r="AI438" i="10" s="1"/>
  <c r="AG438" i="10"/>
  <c r="T438" i="10"/>
  <c r="R438" i="10"/>
  <c r="Q438" i="10"/>
  <c r="S438" i="10"/>
  <c r="P438" i="10"/>
  <c r="O438" i="10"/>
  <c r="N438" i="10"/>
  <c r="J438" i="10"/>
  <c r="I438" i="10"/>
  <c r="F438" i="10"/>
  <c r="E438" i="10"/>
  <c r="D438" i="10"/>
  <c r="C438" i="10"/>
  <c r="B438" i="10"/>
  <c r="AH430" i="10"/>
  <c r="AI430" i="10" s="1"/>
  <c r="AU430" i="10"/>
  <c r="AG430" i="10"/>
  <c r="R430" i="10"/>
  <c r="Q430" i="10"/>
  <c r="T430" i="10"/>
  <c r="S430" i="10"/>
  <c r="P430" i="10"/>
  <c r="O430" i="10"/>
  <c r="N430" i="10"/>
  <c r="J430" i="10"/>
  <c r="I430" i="10"/>
  <c r="F430" i="10"/>
  <c r="E430" i="10"/>
  <c r="D430" i="10"/>
  <c r="C430" i="10"/>
  <c r="B430" i="10"/>
  <c r="AU422" i="10"/>
  <c r="AH422" i="10"/>
  <c r="AI422" i="10" s="1"/>
  <c r="AG422" i="10"/>
  <c r="S422" i="10"/>
  <c r="R422" i="10"/>
  <c r="Q422" i="10"/>
  <c r="T422" i="10"/>
  <c r="P422" i="10"/>
  <c r="O422" i="10"/>
  <c r="N422" i="10"/>
  <c r="J422" i="10"/>
  <c r="I422" i="10"/>
  <c r="F422" i="10"/>
  <c r="E422" i="10"/>
  <c r="D422" i="10"/>
  <c r="C422" i="10"/>
  <c r="B422" i="10"/>
  <c r="AU414" i="10"/>
  <c r="AH414" i="10"/>
  <c r="AI414" i="10" s="1"/>
  <c r="AG414" i="10"/>
  <c r="S414" i="10"/>
  <c r="R414" i="10"/>
  <c r="Q414" i="10"/>
  <c r="T414" i="10"/>
  <c r="P414" i="10"/>
  <c r="O414" i="10"/>
  <c r="N414" i="10"/>
  <c r="J414" i="10"/>
  <c r="I414" i="10"/>
  <c r="F414" i="10"/>
  <c r="E414" i="10"/>
  <c r="D414" i="10"/>
  <c r="C414" i="10"/>
  <c r="B414" i="10"/>
  <c r="AU406" i="10"/>
  <c r="AH406" i="10"/>
  <c r="AI406" i="10" s="1"/>
  <c r="AG406" i="10"/>
  <c r="T406" i="10"/>
  <c r="R406" i="10"/>
  <c r="Q406" i="10"/>
  <c r="S406" i="10"/>
  <c r="P406" i="10"/>
  <c r="O406" i="10"/>
  <c r="N406" i="10"/>
  <c r="J406" i="10"/>
  <c r="I406" i="10"/>
  <c r="F406" i="10"/>
  <c r="E406" i="10"/>
  <c r="D406" i="10"/>
  <c r="C406" i="10"/>
  <c r="B406" i="10"/>
  <c r="AH398" i="10"/>
  <c r="AI398" i="10" s="1"/>
  <c r="AG398" i="10"/>
  <c r="AU398" i="10"/>
  <c r="R398" i="10"/>
  <c r="Q398" i="10"/>
  <c r="T398" i="10"/>
  <c r="P398" i="10"/>
  <c r="O398" i="10"/>
  <c r="S398" i="10"/>
  <c r="N398" i="10"/>
  <c r="J398" i="10"/>
  <c r="I398" i="10"/>
  <c r="F398" i="10"/>
  <c r="E398" i="10"/>
  <c r="D398" i="10"/>
  <c r="C398" i="10"/>
  <c r="B398" i="10"/>
  <c r="AU390" i="10"/>
  <c r="AH390" i="10"/>
  <c r="AI390" i="10" s="1"/>
  <c r="AG390" i="10"/>
  <c r="R390" i="10"/>
  <c r="Q390" i="10"/>
  <c r="T390" i="10"/>
  <c r="S390" i="10"/>
  <c r="P390" i="10"/>
  <c r="O390" i="10"/>
  <c r="N390" i="10"/>
  <c r="J390" i="10"/>
  <c r="I390" i="10"/>
  <c r="F390" i="10"/>
  <c r="E390" i="10"/>
  <c r="D390" i="10"/>
  <c r="C390" i="10"/>
  <c r="B390" i="10"/>
  <c r="AH382" i="10"/>
  <c r="AI382" i="10" s="1"/>
  <c r="AU382" i="10"/>
  <c r="AG382" i="10"/>
  <c r="R382" i="10"/>
  <c r="Q382" i="10"/>
  <c r="S382" i="10"/>
  <c r="T382" i="10"/>
  <c r="P382" i="10"/>
  <c r="O382" i="10"/>
  <c r="N382" i="10"/>
  <c r="J382" i="10"/>
  <c r="I382" i="10"/>
  <c r="F382" i="10"/>
  <c r="E382" i="10"/>
  <c r="D382" i="10"/>
  <c r="C382" i="10"/>
  <c r="B382" i="10"/>
  <c r="AU374" i="10"/>
  <c r="AH374" i="10"/>
  <c r="AI374" i="10" s="1"/>
  <c r="AG374" i="10"/>
  <c r="T374" i="10"/>
  <c r="R374" i="10"/>
  <c r="Q374" i="10"/>
  <c r="S374" i="10"/>
  <c r="P374" i="10"/>
  <c r="O374" i="10"/>
  <c r="N374" i="10"/>
  <c r="J374" i="10"/>
  <c r="I374" i="10"/>
  <c r="F374" i="10"/>
  <c r="E374" i="10"/>
  <c r="D374" i="10"/>
  <c r="C374" i="10"/>
  <c r="B374" i="10"/>
  <c r="AU366" i="10"/>
  <c r="AH366" i="10"/>
  <c r="AI366" i="10" s="1"/>
  <c r="AG366" i="10"/>
  <c r="S366" i="10"/>
  <c r="R366" i="10"/>
  <c r="Q366" i="10"/>
  <c r="T366" i="10"/>
  <c r="P366" i="10"/>
  <c r="O366" i="10"/>
  <c r="N366" i="10"/>
  <c r="J366" i="10"/>
  <c r="I366" i="10"/>
  <c r="F366" i="10"/>
  <c r="E366" i="10"/>
  <c r="D366" i="10"/>
  <c r="C366" i="10"/>
  <c r="B366" i="10"/>
  <c r="AU358" i="10"/>
  <c r="AH358" i="10"/>
  <c r="AI358" i="10" s="1"/>
  <c r="AG358" i="10"/>
  <c r="R358" i="10"/>
  <c r="Q358" i="10"/>
  <c r="S358" i="10"/>
  <c r="T358" i="10"/>
  <c r="P358" i="10"/>
  <c r="O358" i="10"/>
  <c r="N358" i="10"/>
  <c r="J358" i="10"/>
  <c r="I358" i="10"/>
  <c r="F358" i="10"/>
  <c r="E358" i="10"/>
  <c r="D358" i="10"/>
  <c r="C358" i="10"/>
  <c r="B358" i="10"/>
  <c r="AH350" i="10"/>
  <c r="AI350" i="10" s="1"/>
  <c r="AU350" i="10"/>
  <c r="AG350" i="10"/>
  <c r="R350" i="10"/>
  <c r="Q350" i="10"/>
  <c r="S350" i="10"/>
  <c r="T350" i="10"/>
  <c r="P350" i="10"/>
  <c r="O350" i="10"/>
  <c r="N350" i="10"/>
  <c r="J350" i="10"/>
  <c r="I350" i="10"/>
  <c r="F350" i="10"/>
  <c r="E350" i="10"/>
  <c r="D350" i="10"/>
  <c r="C350" i="10"/>
  <c r="B350" i="10"/>
  <c r="AU342" i="10"/>
  <c r="AH342" i="10"/>
  <c r="AI342" i="10" s="1"/>
  <c r="AG342" i="10"/>
  <c r="T342" i="10"/>
  <c r="R342" i="10"/>
  <c r="Q342" i="10"/>
  <c r="S342" i="10"/>
  <c r="P342" i="10"/>
  <c r="O342" i="10"/>
  <c r="N342" i="10"/>
  <c r="J342" i="10"/>
  <c r="I342" i="10"/>
  <c r="F342" i="10"/>
  <c r="E342" i="10"/>
  <c r="D342" i="10"/>
  <c r="C342" i="10"/>
  <c r="B342" i="10"/>
  <c r="AH334" i="10"/>
  <c r="AI334" i="10" s="1"/>
  <c r="AU334" i="10"/>
  <c r="AG334" i="10"/>
  <c r="S334" i="10"/>
  <c r="R334" i="10"/>
  <c r="Q334" i="10"/>
  <c r="T334" i="10"/>
  <c r="P334" i="10"/>
  <c r="O334" i="10"/>
  <c r="N334" i="10"/>
  <c r="J334" i="10"/>
  <c r="I334" i="10"/>
  <c r="F334" i="10"/>
  <c r="E334" i="10"/>
  <c r="D334" i="10"/>
  <c r="C334" i="10"/>
  <c r="B334" i="10"/>
  <c r="AU326" i="10"/>
  <c r="AH326" i="10"/>
  <c r="AI326" i="10" s="1"/>
  <c r="AG326" i="10"/>
  <c r="R326" i="10"/>
  <c r="Q326" i="10"/>
  <c r="S326" i="10"/>
  <c r="T326" i="10"/>
  <c r="P326" i="10"/>
  <c r="O326" i="10"/>
  <c r="N326" i="10"/>
  <c r="J326" i="10"/>
  <c r="I326" i="10"/>
  <c r="F326" i="10"/>
  <c r="E326" i="10"/>
  <c r="D326" i="10"/>
  <c r="C326" i="10"/>
  <c r="B326" i="10"/>
  <c r="AU318" i="10"/>
  <c r="AH318" i="10"/>
  <c r="AI318" i="10" s="1"/>
  <c r="AG318" i="10"/>
  <c r="R318" i="10"/>
  <c r="Q318" i="10"/>
  <c r="S318" i="10"/>
  <c r="T318" i="10"/>
  <c r="P318" i="10"/>
  <c r="O318" i="10"/>
  <c r="N318" i="10"/>
  <c r="J318" i="10"/>
  <c r="I318" i="10"/>
  <c r="F318" i="10"/>
  <c r="E318" i="10"/>
  <c r="D318" i="10"/>
  <c r="C318" i="10"/>
  <c r="B318" i="10"/>
  <c r="AU310" i="10"/>
  <c r="AH310" i="10"/>
  <c r="AI310" i="10" s="1"/>
  <c r="AG310" i="10"/>
  <c r="T310" i="10"/>
  <c r="R310" i="10"/>
  <c r="Q310" i="10"/>
  <c r="S310" i="10"/>
  <c r="P310" i="10"/>
  <c r="O310" i="10"/>
  <c r="N310" i="10"/>
  <c r="J310" i="10"/>
  <c r="I310" i="10"/>
  <c r="F310" i="10"/>
  <c r="E310" i="10"/>
  <c r="D310" i="10"/>
  <c r="C310" i="10"/>
  <c r="B310" i="10"/>
  <c r="AH302" i="10"/>
  <c r="AI302" i="10" s="1"/>
  <c r="AU302" i="10"/>
  <c r="AG302" i="10"/>
  <c r="S302" i="10"/>
  <c r="R302" i="10"/>
  <c r="Q302" i="10"/>
  <c r="T302" i="10"/>
  <c r="P302" i="10"/>
  <c r="O302" i="10"/>
  <c r="N302" i="10"/>
  <c r="J302" i="10"/>
  <c r="I302" i="10"/>
  <c r="F302" i="10"/>
  <c r="E302" i="10"/>
  <c r="D302" i="10"/>
  <c r="C302" i="10"/>
  <c r="B302" i="10"/>
  <c r="AU294" i="10"/>
  <c r="AH294" i="10"/>
  <c r="AI294" i="10" s="1"/>
  <c r="AG294" i="10"/>
  <c r="R294" i="10"/>
  <c r="Q294" i="10"/>
  <c r="S294" i="10"/>
  <c r="T294" i="10"/>
  <c r="P294" i="10"/>
  <c r="O294" i="10"/>
  <c r="N294" i="10"/>
  <c r="J294" i="10"/>
  <c r="I294" i="10"/>
  <c r="F294" i="10"/>
  <c r="E294" i="10"/>
  <c r="D294" i="10"/>
  <c r="C294" i="10"/>
  <c r="B294" i="10"/>
  <c r="AU286" i="10"/>
  <c r="AH286" i="10"/>
  <c r="AI286" i="10" s="1"/>
  <c r="AG286" i="10"/>
  <c r="R286" i="10"/>
  <c r="Q286" i="10"/>
  <c r="S286" i="10"/>
  <c r="T286" i="10"/>
  <c r="P286" i="10"/>
  <c r="O286" i="10"/>
  <c r="N286" i="10"/>
  <c r="J286" i="10"/>
  <c r="I286" i="10"/>
  <c r="F286" i="10"/>
  <c r="E286" i="10"/>
  <c r="D286" i="10"/>
  <c r="C286" i="10"/>
  <c r="B286" i="10"/>
  <c r="AU278" i="10"/>
  <c r="AH278" i="10"/>
  <c r="AI278" i="10" s="1"/>
  <c r="AG278" i="10"/>
  <c r="T278" i="10"/>
  <c r="R278" i="10"/>
  <c r="Q278" i="10"/>
  <c r="S278" i="10"/>
  <c r="P278" i="10"/>
  <c r="O278" i="10"/>
  <c r="N278" i="10"/>
  <c r="J278" i="10"/>
  <c r="I278" i="10"/>
  <c r="F278" i="10"/>
  <c r="E278" i="10"/>
  <c r="D278" i="10"/>
  <c r="C278" i="10"/>
  <c r="B278" i="10"/>
  <c r="AH270" i="10"/>
  <c r="AI270" i="10" s="1"/>
  <c r="AG270" i="10"/>
  <c r="AU270" i="10"/>
  <c r="S270" i="10"/>
  <c r="R270" i="10"/>
  <c r="Q270" i="10"/>
  <c r="T270" i="10"/>
  <c r="P270" i="10"/>
  <c r="O270" i="10"/>
  <c r="N270" i="10"/>
  <c r="J270" i="10"/>
  <c r="I270" i="10"/>
  <c r="F270" i="10"/>
  <c r="E270" i="10"/>
  <c r="D270" i="10"/>
  <c r="C270" i="10"/>
  <c r="B270" i="10"/>
  <c r="AU262" i="10"/>
  <c r="AH262" i="10"/>
  <c r="AI262" i="10" s="1"/>
  <c r="AG262" i="10"/>
  <c r="R262" i="10"/>
  <c r="Q262" i="10"/>
  <c r="S262" i="10"/>
  <c r="T262" i="10"/>
  <c r="P262" i="10"/>
  <c r="O262" i="10"/>
  <c r="N262" i="10"/>
  <c r="J262" i="10"/>
  <c r="I262" i="10"/>
  <c r="F262" i="10"/>
  <c r="E262" i="10"/>
  <c r="D262" i="10"/>
  <c r="C262" i="10"/>
  <c r="B262" i="10"/>
  <c r="AH254" i="10"/>
  <c r="AI254" i="10" s="1"/>
  <c r="AU254" i="10"/>
  <c r="AG254" i="10"/>
  <c r="R254" i="10"/>
  <c r="Q254" i="10"/>
  <c r="S254" i="10"/>
  <c r="T254" i="10"/>
  <c r="P254" i="10"/>
  <c r="O254" i="10"/>
  <c r="N254" i="10"/>
  <c r="J254" i="10"/>
  <c r="I254" i="10"/>
  <c r="F254" i="10"/>
  <c r="E254" i="10"/>
  <c r="D254" i="10"/>
  <c r="C254" i="10"/>
  <c r="B254" i="10"/>
  <c r="AU246" i="10"/>
  <c r="AH246" i="10"/>
  <c r="AI246" i="10" s="1"/>
  <c r="AG246" i="10"/>
  <c r="T246" i="10"/>
  <c r="R246" i="10"/>
  <c r="Q246" i="10"/>
  <c r="S246" i="10"/>
  <c r="P246" i="10"/>
  <c r="O246" i="10"/>
  <c r="N246" i="10"/>
  <c r="J246" i="10"/>
  <c r="I246" i="10"/>
  <c r="F246" i="10"/>
  <c r="E246" i="10"/>
  <c r="D246" i="10"/>
  <c r="C246" i="10"/>
  <c r="B246" i="10"/>
  <c r="AU238" i="10"/>
  <c r="AH238" i="10"/>
  <c r="AI238" i="10" s="1"/>
  <c r="AG238" i="10"/>
  <c r="S238" i="10"/>
  <c r="R238" i="10"/>
  <c r="Q238" i="10"/>
  <c r="T238" i="10"/>
  <c r="P238" i="10"/>
  <c r="O238" i="10"/>
  <c r="N238" i="10"/>
  <c r="J238" i="10"/>
  <c r="I238" i="10"/>
  <c r="F238" i="10"/>
  <c r="E238" i="10"/>
  <c r="D238" i="10"/>
  <c r="C238" i="10"/>
  <c r="B238" i="10"/>
  <c r="AU230" i="10"/>
  <c r="AH230" i="10"/>
  <c r="AI230" i="10" s="1"/>
  <c r="AG230" i="10"/>
  <c r="R230" i="10"/>
  <c r="Q230" i="10"/>
  <c r="S230" i="10"/>
  <c r="T230" i="10"/>
  <c r="P230" i="10"/>
  <c r="O230" i="10"/>
  <c r="N230" i="10"/>
  <c r="J230" i="10"/>
  <c r="I230" i="10"/>
  <c r="F230" i="10"/>
  <c r="E230" i="10"/>
  <c r="D230" i="10"/>
  <c r="C230" i="10"/>
  <c r="B230" i="10"/>
  <c r="AU222" i="10"/>
  <c r="AH222" i="10"/>
  <c r="AI222" i="10" s="1"/>
  <c r="AG222" i="10"/>
  <c r="R222" i="10"/>
  <c r="Q222" i="10"/>
  <c r="S222" i="10"/>
  <c r="T222" i="10"/>
  <c r="P222" i="10"/>
  <c r="O222" i="10"/>
  <c r="N222" i="10"/>
  <c r="J222" i="10"/>
  <c r="I222" i="10"/>
  <c r="F222" i="10"/>
  <c r="E222" i="10"/>
  <c r="D222" i="10"/>
  <c r="C222" i="10"/>
  <c r="B222" i="10"/>
  <c r="AH214" i="10"/>
  <c r="AI214" i="10" s="1"/>
  <c r="AU214" i="10"/>
  <c r="AG214" i="10"/>
  <c r="T214" i="10"/>
  <c r="R214" i="10"/>
  <c r="Q214" i="10"/>
  <c r="S214" i="10"/>
  <c r="P214" i="10"/>
  <c r="O214" i="10"/>
  <c r="N214" i="10"/>
  <c r="J214" i="10"/>
  <c r="I214" i="10"/>
  <c r="F214" i="10"/>
  <c r="E214" i="10"/>
  <c r="D214" i="10"/>
  <c r="C214" i="10"/>
  <c r="B214" i="10"/>
  <c r="AU206" i="10"/>
  <c r="AH206" i="10"/>
  <c r="AI206" i="10" s="1"/>
  <c r="AG206" i="10"/>
  <c r="S206" i="10"/>
  <c r="R206" i="10"/>
  <c r="Q206" i="10"/>
  <c r="T206" i="10"/>
  <c r="P206" i="10"/>
  <c r="O206" i="10"/>
  <c r="N206" i="10"/>
  <c r="J206" i="10"/>
  <c r="I206" i="10"/>
  <c r="F206" i="10"/>
  <c r="E206" i="10"/>
  <c r="D206" i="10"/>
  <c r="C206" i="10"/>
  <c r="B206" i="10"/>
  <c r="AU198" i="10"/>
  <c r="AH198" i="10"/>
  <c r="AI198" i="10" s="1"/>
  <c r="AG198" i="10"/>
  <c r="R198" i="10"/>
  <c r="Q198" i="10"/>
  <c r="S198" i="10"/>
  <c r="T198" i="10"/>
  <c r="P198" i="10"/>
  <c r="O198" i="10"/>
  <c r="N198" i="10"/>
  <c r="J198" i="10"/>
  <c r="I198" i="10"/>
  <c r="F198" i="10"/>
  <c r="E198" i="10"/>
  <c r="D198" i="10"/>
  <c r="C198" i="10"/>
  <c r="B198" i="10"/>
  <c r="AU190" i="10"/>
  <c r="AH190" i="10"/>
  <c r="AI190" i="10" s="1"/>
  <c r="AG190" i="10"/>
  <c r="R190" i="10"/>
  <c r="Q190" i="10"/>
  <c r="S190" i="10"/>
  <c r="T190" i="10"/>
  <c r="P190" i="10"/>
  <c r="O190" i="10"/>
  <c r="N190" i="10"/>
  <c r="J190" i="10"/>
  <c r="I190" i="10"/>
  <c r="F190" i="10"/>
  <c r="E190" i="10"/>
  <c r="D190" i="10"/>
  <c r="C190" i="10"/>
  <c r="B190" i="10"/>
  <c r="AH182" i="10"/>
  <c r="AI182" i="10" s="1"/>
  <c r="AU182" i="10"/>
  <c r="AG182" i="10"/>
  <c r="T182" i="10"/>
  <c r="R182" i="10"/>
  <c r="Q182" i="10"/>
  <c r="S182" i="10"/>
  <c r="P182" i="10"/>
  <c r="O182" i="10"/>
  <c r="N182" i="10"/>
  <c r="J182" i="10"/>
  <c r="I182" i="10"/>
  <c r="F182" i="10"/>
  <c r="E182" i="10"/>
  <c r="D182" i="10"/>
  <c r="C182" i="10"/>
  <c r="B182" i="10"/>
  <c r="AH174" i="10"/>
  <c r="AI174" i="10" s="1"/>
  <c r="AU174" i="10"/>
  <c r="AG174" i="10"/>
  <c r="S174" i="10"/>
  <c r="R174" i="10"/>
  <c r="Q174" i="10"/>
  <c r="T174" i="10"/>
  <c r="P174" i="10"/>
  <c r="O174" i="10"/>
  <c r="N174" i="10"/>
  <c r="J174" i="10"/>
  <c r="I174" i="10"/>
  <c r="F174" i="10"/>
  <c r="E174" i="10"/>
  <c r="D174" i="10"/>
  <c r="C174" i="10"/>
  <c r="B174" i="10"/>
  <c r="AU485" i="10"/>
  <c r="AH485" i="10"/>
  <c r="AI485" i="10" s="1"/>
  <c r="AG485" i="10"/>
  <c r="S485" i="10"/>
  <c r="R485" i="10"/>
  <c r="T485" i="10"/>
  <c r="Q485" i="10"/>
  <c r="O485" i="10"/>
  <c r="N485" i="10"/>
  <c r="J485" i="10"/>
  <c r="I485" i="10"/>
  <c r="F485" i="10"/>
  <c r="E485" i="10"/>
  <c r="D485" i="10"/>
  <c r="C485" i="10"/>
  <c r="B485" i="10"/>
  <c r="P485" i="10"/>
  <c r="AU477" i="10"/>
  <c r="AH477" i="10"/>
  <c r="AI477" i="10" s="1"/>
  <c r="AG477" i="10"/>
  <c r="S477" i="10"/>
  <c r="R477" i="10"/>
  <c r="T477" i="10"/>
  <c r="P477" i="10"/>
  <c r="N477" i="10"/>
  <c r="J477" i="10"/>
  <c r="Q477" i="10"/>
  <c r="O477" i="10"/>
  <c r="I477" i="10"/>
  <c r="F477" i="10"/>
  <c r="E477" i="10"/>
  <c r="D477" i="10"/>
  <c r="C477" i="10"/>
  <c r="B477" i="10"/>
  <c r="AU469" i="10"/>
  <c r="AH469" i="10"/>
  <c r="AI469" i="10" s="1"/>
  <c r="AG469" i="10"/>
  <c r="R469" i="10"/>
  <c r="S469" i="10"/>
  <c r="T469" i="10"/>
  <c r="O469" i="10"/>
  <c r="Q469" i="10"/>
  <c r="N469" i="10"/>
  <c r="P469" i="10"/>
  <c r="J469" i="10"/>
  <c r="I469" i="10"/>
  <c r="F469" i="10"/>
  <c r="E469" i="10"/>
  <c r="D469" i="10"/>
  <c r="C469" i="10"/>
  <c r="B469" i="10"/>
  <c r="AU461" i="10"/>
  <c r="AH461" i="10"/>
  <c r="AI461" i="10" s="1"/>
  <c r="AG461" i="10"/>
  <c r="R461" i="10"/>
  <c r="T461" i="10"/>
  <c r="S461" i="10"/>
  <c r="P461" i="10"/>
  <c r="N461" i="10"/>
  <c r="Q461" i="10"/>
  <c r="O461" i="10"/>
  <c r="I461" i="10"/>
  <c r="F461" i="10"/>
  <c r="E461" i="10"/>
  <c r="D461" i="10"/>
  <c r="C461" i="10"/>
  <c r="B461" i="10"/>
  <c r="J461" i="10"/>
  <c r="AU453" i="10"/>
  <c r="AH453" i="10"/>
  <c r="AI453" i="10" s="1"/>
  <c r="AG453" i="10"/>
  <c r="R453" i="10"/>
  <c r="Q453" i="10"/>
  <c r="T453" i="10"/>
  <c r="S453" i="10"/>
  <c r="O453" i="10"/>
  <c r="N453" i="10"/>
  <c r="P453" i="10"/>
  <c r="J453" i="10"/>
  <c r="I453" i="10"/>
  <c r="F453" i="10"/>
  <c r="E453" i="10"/>
  <c r="D453" i="10"/>
  <c r="C453" i="10"/>
  <c r="B453" i="10"/>
  <c r="AU445" i="10"/>
  <c r="AH445" i="10"/>
  <c r="AI445" i="10" s="1"/>
  <c r="AG445" i="10"/>
  <c r="R445" i="10"/>
  <c r="S445" i="10"/>
  <c r="T445" i="10"/>
  <c r="Q445" i="10"/>
  <c r="O445" i="10"/>
  <c r="P445" i="10"/>
  <c r="N445" i="10"/>
  <c r="J445" i="10"/>
  <c r="I445" i="10"/>
  <c r="F445" i="10"/>
  <c r="E445" i="10"/>
  <c r="D445" i="10"/>
  <c r="C445" i="10"/>
  <c r="B445" i="10"/>
  <c r="AU437" i="10"/>
  <c r="AH437" i="10"/>
  <c r="AI437" i="10" s="1"/>
  <c r="AG437" i="10"/>
  <c r="R437" i="10"/>
  <c r="S437" i="10"/>
  <c r="T437" i="10"/>
  <c r="Q437" i="10"/>
  <c r="N437" i="10"/>
  <c r="P437" i="10"/>
  <c r="O437" i="10"/>
  <c r="I437" i="10"/>
  <c r="F437" i="10"/>
  <c r="E437" i="10"/>
  <c r="D437" i="10"/>
  <c r="C437" i="10"/>
  <c r="B437" i="10"/>
  <c r="J437" i="10"/>
  <c r="AU429" i="10"/>
  <c r="AH429" i="10"/>
  <c r="AI429" i="10" s="1"/>
  <c r="AG429" i="10"/>
  <c r="R429" i="10"/>
  <c r="T429" i="10"/>
  <c r="S429" i="10"/>
  <c r="Q429" i="10"/>
  <c r="P429" i="10"/>
  <c r="N429" i="10"/>
  <c r="O429" i="10"/>
  <c r="I429" i="10"/>
  <c r="F429" i="10"/>
  <c r="E429" i="10"/>
  <c r="D429" i="10"/>
  <c r="C429" i="10"/>
  <c r="B429" i="10"/>
  <c r="J429" i="10"/>
  <c r="AU421" i="10"/>
  <c r="AH421" i="10"/>
  <c r="AI421" i="10" s="1"/>
  <c r="AG421" i="10"/>
  <c r="R421" i="10"/>
  <c r="S421" i="10"/>
  <c r="T421" i="10"/>
  <c r="Q421" i="10"/>
  <c r="O421" i="10"/>
  <c r="N421" i="10"/>
  <c r="J421" i="10"/>
  <c r="I421" i="10"/>
  <c r="F421" i="10"/>
  <c r="E421" i="10"/>
  <c r="D421" i="10"/>
  <c r="C421" i="10"/>
  <c r="B421" i="10"/>
  <c r="P421" i="10"/>
  <c r="AU413" i="10"/>
  <c r="AH413" i="10"/>
  <c r="AI413" i="10" s="1"/>
  <c r="AG413" i="10"/>
  <c r="S413" i="10"/>
  <c r="R413" i="10"/>
  <c r="T413" i="10"/>
  <c r="P413" i="10"/>
  <c r="Q413" i="10"/>
  <c r="O413" i="10"/>
  <c r="N413" i="10"/>
  <c r="J413" i="10"/>
  <c r="I413" i="10"/>
  <c r="F413" i="10"/>
  <c r="E413" i="10"/>
  <c r="D413" i="10"/>
  <c r="C413" i="10"/>
  <c r="B413" i="10"/>
  <c r="AU405" i="10"/>
  <c r="AH405" i="10"/>
  <c r="AI405" i="10" s="1"/>
  <c r="AG405" i="10"/>
  <c r="R405" i="10"/>
  <c r="S405" i="10"/>
  <c r="Q405" i="10"/>
  <c r="T405" i="10"/>
  <c r="N405" i="10"/>
  <c r="O405" i="10"/>
  <c r="J405" i="10"/>
  <c r="I405" i="10"/>
  <c r="F405" i="10"/>
  <c r="E405" i="10"/>
  <c r="D405" i="10"/>
  <c r="C405" i="10"/>
  <c r="B405" i="10"/>
  <c r="P405" i="10"/>
  <c r="AU397" i="10"/>
  <c r="AH397" i="10"/>
  <c r="AI397" i="10" s="1"/>
  <c r="AG397" i="10"/>
  <c r="R397" i="10"/>
  <c r="T397" i="10"/>
  <c r="S397" i="10"/>
  <c r="O397" i="10"/>
  <c r="P397" i="10"/>
  <c r="N397" i="10"/>
  <c r="J397" i="10"/>
  <c r="I397" i="10"/>
  <c r="F397" i="10"/>
  <c r="E397" i="10"/>
  <c r="D397" i="10"/>
  <c r="C397" i="10"/>
  <c r="B397" i="10"/>
  <c r="Q397" i="10"/>
  <c r="AU389" i="10"/>
  <c r="AH389" i="10"/>
  <c r="AI389" i="10" s="1"/>
  <c r="AG389" i="10"/>
  <c r="R389" i="10"/>
  <c r="S389" i="10"/>
  <c r="Q389" i="10"/>
  <c r="O389" i="10"/>
  <c r="N389" i="10"/>
  <c r="T389" i="10"/>
  <c r="P389" i="10"/>
  <c r="I389" i="10"/>
  <c r="F389" i="10"/>
  <c r="E389" i="10"/>
  <c r="D389" i="10"/>
  <c r="C389" i="10"/>
  <c r="B389" i="10"/>
  <c r="J389" i="10"/>
  <c r="AU381" i="10"/>
  <c r="AH381" i="10"/>
  <c r="AI381" i="10" s="1"/>
  <c r="AG381" i="10"/>
  <c r="R381" i="10"/>
  <c r="S381" i="10"/>
  <c r="T381" i="10"/>
  <c r="P381" i="10"/>
  <c r="Q381" i="10"/>
  <c r="N381" i="10"/>
  <c r="J381" i="10"/>
  <c r="O381" i="10"/>
  <c r="I381" i="10"/>
  <c r="F381" i="10"/>
  <c r="E381" i="10"/>
  <c r="D381" i="10"/>
  <c r="C381" i="10"/>
  <c r="B381" i="10"/>
  <c r="AU373" i="10"/>
  <c r="AH373" i="10"/>
  <c r="AI373" i="10" s="1"/>
  <c r="AG373" i="10"/>
  <c r="R373" i="10"/>
  <c r="Q373" i="10"/>
  <c r="S373" i="10"/>
  <c r="T373" i="10"/>
  <c r="O373" i="10"/>
  <c r="N373" i="10"/>
  <c r="P373" i="10"/>
  <c r="J373" i="10"/>
  <c r="I373" i="10"/>
  <c r="F373" i="10"/>
  <c r="E373" i="10"/>
  <c r="D373" i="10"/>
  <c r="C373" i="10"/>
  <c r="B373" i="10"/>
  <c r="AU365" i="10"/>
  <c r="AH365" i="10"/>
  <c r="AI365" i="10" s="1"/>
  <c r="AG365" i="10"/>
  <c r="R365" i="10"/>
  <c r="Q365" i="10"/>
  <c r="T365" i="10"/>
  <c r="S365" i="10"/>
  <c r="P365" i="10"/>
  <c r="N365" i="10"/>
  <c r="O365" i="10"/>
  <c r="I365" i="10"/>
  <c r="F365" i="10"/>
  <c r="E365" i="10"/>
  <c r="D365" i="10"/>
  <c r="C365" i="10"/>
  <c r="B365" i="10"/>
  <c r="J365" i="10"/>
  <c r="AU357" i="10"/>
  <c r="AH357" i="10"/>
  <c r="AI357" i="10" s="1"/>
  <c r="AG357" i="10"/>
  <c r="R357" i="10"/>
  <c r="Q357" i="10"/>
  <c r="S357" i="10"/>
  <c r="T357" i="10"/>
  <c r="O357" i="10"/>
  <c r="N357" i="10"/>
  <c r="J357" i="10"/>
  <c r="I357" i="10"/>
  <c r="F357" i="10"/>
  <c r="E357" i="10"/>
  <c r="D357" i="10"/>
  <c r="C357" i="10"/>
  <c r="B357" i="10"/>
  <c r="P357" i="10"/>
  <c r="AU349" i="10"/>
  <c r="AH349" i="10"/>
  <c r="AI349" i="10" s="1"/>
  <c r="AG349" i="10"/>
  <c r="R349" i="10"/>
  <c r="Q349" i="10"/>
  <c r="T349" i="10"/>
  <c r="S349" i="10"/>
  <c r="P349" i="10"/>
  <c r="N349" i="10"/>
  <c r="J349" i="10"/>
  <c r="I349" i="10"/>
  <c r="F349" i="10"/>
  <c r="E349" i="10"/>
  <c r="D349" i="10"/>
  <c r="C349" i="10"/>
  <c r="B349" i="10"/>
  <c r="O349" i="10"/>
  <c r="AU341" i="10"/>
  <c r="AH341" i="10"/>
  <c r="AI341" i="10" s="1"/>
  <c r="AG341" i="10"/>
  <c r="R341" i="10"/>
  <c r="Q341" i="10"/>
  <c r="S341" i="10"/>
  <c r="T341" i="10"/>
  <c r="O341" i="10"/>
  <c r="N341" i="10"/>
  <c r="J341" i="10"/>
  <c r="P341" i="10"/>
  <c r="I341" i="10"/>
  <c r="F341" i="10"/>
  <c r="E341" i="10"/>
  <c r="D341" i="10"/>
  <c r="C341" i="10"/>
  <c r="B341" i="10"/>
  <c r="AU333" i="10"/>
  <c r="AH333" i="10"/>
  <c r="AI333" i="10" s="1"/>
  <c r="AG333" i="10"/>
  <c r="R333" i="10"/>
  <c r="Q333" i="10"/>
  <c r="T333" i="10"/>
  <c r="S333" i="10"/>
  <c r="P333" i="10"/>
  <c r="N333" i="10"/>
  <c r="O333" i="10"/>
  <c r="I333" i="10"/>
  <c r="F333" i="10"/>
  <c r="E333" i="10"/>
  <c r="D333" i="10"/>
  <c r="C333" i="10"/>
  <c r="B333" i="10"/>
  <c r="J333" i="10"/>
  <c r="AU325" i="10"/>
  <c r="AH325" i="10"/>
  <c r="AI325" i="10" s="1"/>
  <c r="AG325" i="10"/>
  <c r="R325" i="10"/>
  <c r="Q325" i="10"/>
  <c r="S325" i="10"/>
  <c r="O325" i="10"/>
  <c r="N325" i="10"/>
  <c r="J325" i="10"/>
  <c r="P325" i="10"/>
  <c r="I325" i="10"/>
  <c r="F325" i="10"/>
  <c r="E325" i="10"/>
  <c r="D325" i="10"/>
  <c r="C325" i="10"/>
  <c r="B325" i="10"/>
  <c r="T325" i="10"/>
  <c r="AU317" i="10"/>
  <c r="AH317" i="10"/>
  <c r="AI317" i="10" s="1"/>
  <c r="AG317" i="10"/>
  <c r="R317" i="10"/>
  <c r="Q317" i="10"/>
  <c r="T317" i="10"/>
  <c r="P317" i="10"/>
  <c r="S317" i="10"/>
  <c r="N317" i="10"/>
  <c r="J317" i="10"/>
  <c r="O317" i="10"/>
  <c r="I317" i="10"/>
  <c r="F317" i="10"/>
  <c r="E317" i="10"/>
  <c r="D317" i="10"/>
  <c r="C317" i="10"/>
  <c r="B317" i="10"/>
  <c r="AU309" i="10"/>
  <c r="AH309" i="10"/>
  <c r="AI309" i="10" s="1"/>
  <c r="AG309" i="10"/>
  <c r="R309" i="10"/>
  <c r="Q309" i="10"/>
  <c r="S309" i="10"/>
  <c r="T309" i="10"/>
  <c r="O309" i="10"/>
  <c r="N309" i="10"/>
  <c r="J309" i="10"/>
  <c r="P309" i="10"/>
  <c r="I309" i="10"/>
  <c r="F309" i="10"/>
  <c r="E309" i="10"/>
  <c r="D309" i="10"/>
  <c r="C309" i="10"/>
  <c r="B309" i="10"/>
  <c r="AU301" i="10"/>
  <c r="AH301" i="10"/>
  <c r="AI301" i="10" s="1"/>
  <c r="AG301" i="10"/>
  <c r="R301" i="10"/>
  <c r="Q301" i="10"/>
  <c r="T301" i="10"/>
  <c r="S301" i="10"/>
  <c r="P301" i="10"/>
  <c r="N301" i="10"/>
  <c r="J301" i="10"/>
  <c r="O301" i="10"/>
  <c r="F301" i="10"/>
  <c r="E301" i="10"/>
  <c r="D301" i="10"/>
  <c r="C301" i="10"/>
  <c r="B301" i="10"/>
  <c r="I301" i="10"/>
  <c r="AU293" i="10"/>
  <c r="AH293" i="10"/>
  <c r="AI293" i="10" s="1"/>
  <c r="AG293" i="10"/>
  <c r="R293" i="10"/>
  <c r="Q293" i="10"/>
  <c r="S293" i="10"/>
  <c r="T293" i="10"/>
  <c r="O293" i="10"/>
  <c r="N293" i="10"/>
  <c r="J293" i="10"/>
  <c r="F293" i="10"/>
  <c r="E293" i="10"/>
  <c r="D293" i="10"/>
  <c r="C293" i="10"/>
  <c r="B293" i="10"/>
  <c r="I293" i="10"/>
  <c r="P293" i="10"/>
  <c r="AU285" i="10"/>
  <c r="AH285" i="10"/>
  <c r="AI285" i="10" s="1"/>
  <c r="AG285" i="10"/>
  <c r="R285" i="10"/>
  <c r="Q285" i="10"/>
  <c r="T285" i="10"/>
  <c r="S285" i="10"/>
  <c r="P285" i="10"/>
  <c r="N285" i="10"/>
  <c r="J285" i="10"/>
  <c r="I285" i="10"/>
  <c r="F285" i="10"/>
  <c r="E285" i="10"/>
  <c r="D285" i="10"/>
  <c r="C285" i="10"/>
  <c r="B285" i="10"/>
  <c r="O285" i="10"/>
  <c r="AU277" i="10"/>
  <c r="AH277" i="10"/>
  <c r="AI277" i="10" s="1"/>
  <c r="AG277" i="10"/>
  <c r="R277" i="10"/>
  <c r="Q277" i="10"/>
  <c r="S277" i="10"/>
  <c r="T277" i="10"/>
  <c r="O277" i="10"/>
  <c r="N277" i="10"/>
  <c r="J277" i="10"/>
  <c r="I277" i="10"/>
  <c r="F277" i="10"/>
  <c r="E277" i="10"/>
  <c r="D277" i="10"/>
  <c r="C277" i="10"/>
  <c r="B277" i="10"/>
  <c r="P277" i="10"/>
  <c r="AU269" i="10"/>
  <c r="AH269" i="10"/>
  <c r="AI269" i="10" s="1"/>
  <c r="AG269" i="10"/>
  <c r="R269" i="10"/>
  <c r="Q269" i="10"/>
  <c r="T269" i="10"/>
  <c r="S269" i="10"/>
  <c r="P269" i="10"/>
  <c r="N269" i="10"/>
  <c r="J269" i="10"/>
  <c r="I269" i="10"/>
  <c r="F269" i="10"/>
  <c r="E269" i="10"/>
  <c r="D269" i="10"/>
  <c r="C269" i="10"/>
  <c r="B269" i="10"/>
  <c r="O269" i="10"/>
  <c r="AU261" i="10"/>
  <c r="AH261" i="10"/>
  <c r="AI261" i="10" s="1"/>
  <c r="AG261" i="10"/>
  <c r="R261" i="10"/>
  <c r="Q261" i="10"/>
  <c r="S261" i="10"/>
  <c r="T261" i="10"/>
  <c r="O261" i="10"/>
  <c r="N261" i="10"/>
  <c r="J261" i="10"/>
  <c r="P261" i="10"/>
  <c r="F261" i="10"/>
  <c r="E261" i="10"/>
  <c r="D261" i="10"/>
  <c r="C261" i="10"/>
  <c r="B261" i="10"/>
  <c r="I261" i="10"/>
  <c r="AU253" i="10"/>
  <c r="AH253" i="10"/>
  <c r="AI253" i="10" s="1"/>
  <c r="AG253" i="10"/>
  <c r="R253" i="10"/>
  <c r="Q253" i="10"/>
  <c r="T253" i="10"/>
  <c r="P253" i="10"/>
  <c r="S253" i="10"/>
  <c r="N253" i="10"/>
  <c r="J253" i="10"/>
  <c r="I253" i="10"/>
  <c r="O253" i="10"/>
  <c r="F253" i="10"/>
  <c r="E253" i="10"/>
  <c r="D253" i="10"/>
  <c r="C253" i="10"/>
  <c r="B253" i="10"/>
  <c r="AU245" i="10"/>
  <c r="AH245" i="10"/>
  <c r="AI245" i="10" s="1"/>
  <c r="AG245" i="10"/>
  <c r="R245" i="10"/>
  <c r="Q245" i="10"/>
  <c r="S245" i="10"/>
  <c r="T245" i="10"/>
  <c r="O245" i="10"/>
  <c r="N245" i="10"/>
  <c r="J245" i="10"/>
  <c r="P245" i="10"/>
  <c r="I245" i="10"/>
  <c r="F245" i="10"/>
  <c r="E245" i="10"/>
  <c r="D245" i="10"/>
  <c r="C245" i="10"/>
  <c r="B245" i="10"/>
  <c r="AU237" i="10"/>
  <c r="AH237" i="10"/>
  <c r="AI237" i="10" s="1"/>
  <c r="AG237" i="10"/>
  <c r="R237" i="10"/>
  <c r="Q237" i="10"/>
  <c r="T237" i="10"/>
  <c r="S237" i="10"/>
  <c r="P237" i="10"/>
  <c r="N237" i="10"/>
  <c r="J237" i="10"/>
  <c r="O237" i="10"/>
  <c r="F237" i="10"/>
  <c r="E237" i="10"/>
  <c r="D237" i="10"/>
  <c r="C237" i="10"/>
  <c r="B237" i="10"/>
  <c r="I237" i="10"/>
  <c r="AU229" i="10"/>
  <c r="AH229" i="10"/>
  <c r="AI229" i="10" s="1"/>
  <c r="AG229" i="10"/>
  <c r="R229" i="10"/>
  <c r="Q229" i="10"/>
  <c r="S229" i="10"/>
  <c r="T229" i="10"/>
  <c r="O229" i="10"/>
  <c r="N229" i="10"/>
  <c r="J229" i="10"/>
  <c r="F229" i="10"/>
  <c r="E229" i="10"/>
  <c r="D229" i="10"/>
  <c r="C229" i="10"/>
  <c r="B229" i="10"/>
  <c r="I229" i="10"/>
  <c r="P229" i="10"/>
  <c r="AH221" i="10"/>
  <c r="AI221" i="10" s="1"/>
  <c r="AU221" i="10"/>
  <c r="AG221" i="10"/>
  <c r="R221" i="10"/>
  <c r="Q221" i="10"/>
  <c r="T221" i="10"/>
  <c r="S221" i="10"/>
  <c r="P221" i="10"/>
  <c r="N221" i="10"/>
  <c r="J221" i="10"/>
  <c r="I221" i="10"/>
  <c r="F221" i="10"/>
  <c r="E221" i="10"/>
  <c r="D221" i="10"/>
  <c r="C221" i="10"/>
  <c r="B221" i="10"/>
  <c r="O221" i="10"/>
  <c r="AU213" i="10"/>
  <c r="AH213" i="10"/>
  <c r="AI213" i="10" s="1"/>
  <c r="AG213" i="10"/>
  <c r="R213" i="10"/>
  <c r="Q213" i="10"/>
  <c r="S213" i="10"/>
  <c r="T213" i="10"/>
  <c r="O213" i="10"/>
  <c r="N213" i="10"/>
  <c r="J213" i="10"/>
  <c r="I213" i="10"/>
  <c r="P213" i="10"/>
  <c r="F213" i="10"/>
  <c r="E213" i="10"/>
  <c r="D213" i="10"/>
  <c r="C213" i="10"/>
  <c r="B213" i="10"/>
  <c r="AU205" i="10"/>
  <c r="AH205" i="10"/>
  <c r="AI205" i="10" s="1"/>
  <c r="AG205" i="10"/>
  <c r="R205" i="10"/>
  <c r="Q205" i="10"/>
  <c r="T205" i="10"/>
  <c r="S205" i="10"/>
  <c r="P205" i="10"/>
  <c r="N205" i="10"/>
  <c r="J205" i="10"/>
  <c r="O205" i="10"/>
  <c r="I205" i="10"/>
  <c r="F205" i="10"/>
  <c r="E205" i="10"/>
  <c r="D205" i="10"/>
  <c r="C205" i="10"/>
  <c r="B205" i="10"/>
  <c r="AU197" i="10"/>
  <c r="AH197" i="10"/>
  <c r="AI197" i="10" s="1"/>
  <c r="AG197" i="10"/>
  <c r="R197" i="10"/>
  <c r="Q197" i="10"/>
  <c r="S197" i="10"/>
  <c r="T197" i="10"/>
  <c r="O197" i="10"/>
  <c r="N197" i="10"/>
  <c r="J197" i="10"/>
  <c r="P197" i="10"/>
  <c r="F197" i="10"/>
  <c r="E197" i="10"/>
  <c r="D197" i="10"/>
  <c r="C197" i="10"/>
  <c r="B197" i="10"/>
  <c r="AU189" i="10"/>
  <c r="AG189" i="10"/>
  <c r="AH189" i="10"/>
  <c r="AI189" i="10" s="1"/>
  <c r="R189" i="10"/>
  <c r="Q189" i="10"/>
  <c r="T189" i="10"/>
  <c r="P189" i="10"/>
  <c r="N189" i="10"/>
  <c r="J189" i="10"/>
  <c r="O189" i="10"/>
  <c r="I189" i="10"/>
  <c r="F189" i="10"/>
  <c r="E189" i="10"/>
  <c r="D189" i="10"/>
  <c r="C189" i="10"/>
  <c r="B189" i="10"/>
  <c r="S189" i="10"/>
  <c r="AU181" i="10"/>
  <c r="AG181" i="10"/>
  <c r="AH181" i="10"/>
  <c r="AI181" i="10" s="1"/>
  <c r="R181" i="10"/>
  <c r="Q181" i="10"/>
  <c r="S181" i="10"/>
  <c r="T181" i="10"/>
  <c r="O181" i="10"/>
  <c r="N181" i="10"/>
  <c r="J181" i="10"/>
  <c r="P181" i="10"/>
  <c r="I181" i="10"/>
  <c r="F181" i="10"/>
  <c r="E181" i="10"/>
  <c r="D181" i="10"/>
  <c r="C181" i="10"/>
  <c r="B181" i="10"/>
  <c r="AU173" i="10"/>
  <c r="AG173" i="10"/>
  <c r="AH173" i="10"/>
  <c r="AI173" i="10" s="1"/>
  <c r="R173" i="10"/>
  <c r="Q173" i="10"/>
  <c r="T173" i="10"/>
  <c r="S173" i="10"/>
  <c r="P173" i="10"/>
  <c r="N173" i="10"/>
  <c r="J173" i="10"/>
  <c r="O173" i="10"/>
  <c r="F173" i="10"/>
  <c r="E173" i="10"/>
  <c r="D173" i="10"/>
  <c r="C173" i="10"/>
  <c r="B173" i="10"/>
  <c r="I173" i="10"/>
  <c r="AU165" i="10"/>
  <c r="AG165" i="10"/>
  <c r="AH165" i="10"/>
  <c r="AI165" i="10" s="1"/>
  <c r="R165" i="10"/>
  <c r="Q165" i="10"/>
  <c r="S165" i="10"/>
  <c r="T165" i="10"/>
  <c r="O165" i="10"/>
  <c r="N165" i="10"/>
  <c r="J165" i="10"/>
  <c r="F165" i="10"/>
  <c r="E165" i="10"/>
  <c r="D165" i="10"/>
  <c r="C165" i="10"/>
  <c r="B165" i="10"/>
  <c r="AU157" i="10"/>
  <c r="AG157" i="10"/>
  <c r="AH157" i="10"/>
  <c r="AI157" i="10" s="1"/>
  <c r="R157" i="10"/>
  <c r="Q157" i="10"/>
  <c r="T157" i="10"/>
  <c r="S157" i="10"/>
  <c r="P157" i="10"/>
  <c r="N157" i="10"/>
  <c r="J157" i="10"/>
  <c r="I157" i="10"/>
  <c r="F157" i="10"/>
  <c r="E157" i="10"/>
  <c r="D157" i="10"/>
  <c r="C157" i="10"/>
  <c r="B157" i="10"/>
  <c r="AU149" i="10"/>
  <c r="AG149" i="10"/>
  <c r="AH149" i="10"/>
  <c r="AI149" i="10" s="1"/>
  <c r="R149" i="10"/>
  <c r="Q149" i="10"/>
  <c r="S149" i="10"/>
  <c r="T149" i="10"/>
  <c r="O149" i="10"/>
  <c r="N149" i="10"/>
  <c r="J149" i="10"/>
  <c r="I149" i="10"/>
  <c r="F149" i="10"/>
  <c r="E149" i="10"/>
  <c r="D149" i="10"/>
  <c r="C149" i="10"/>
  <c r="B149" i="10"/>
  <c r="P149" i="10"/>
  <c r="AU141" i="10"/>
  <c r="AH141" i="10"/>
  <c r="AI141" i="10" s="1"/>
  <c r="AG141" i="10"/>
  <c r="R141" i="10"/>
  <c r="Q141" i="10"/>
  <c r="T141" i="10"/>
  <c r="S141" i="10"/>
  <c r="P141" i="10"/>
  <c r="N141" i="10"/>
  <c r="J141" i="10"/>
  <c r="I141" i="10"/>
  <c r="F141" i="10"/>
  <c r="E141" i="10"/>
  <c r="D141" i="10"/>
  <c r="C141" i="10"/>
  <c r="B141" i="10"/>
  <c r="O141" i="10"/>
  <c r="AU133" i="10"/>
  <c r="AH133" i="10"/>
  <c r="AI133" i="10" s="1"/>
  <c r="AG133" i="10"/>
  <c r="R133" i="10"/>
  <c r="Q133" i="10"/>
  <c r="S133" i="10"/>
  <c r="T133" i="10"/>
  <c r="O133" i="10"/>
  <c r="N133" i="10"/>
  <c r="J133" i="10"/>
  <c r="P133" i="10"/>
  <c r="F133" i="10"/>
  <c r="E133" i="10"/>
  <c r="D133" i="10"/>
  <c r="C133" i="10"/>
  <c r="B133" i="10"/>
  <c r="AU125" i="10"/>
  <c r="AG125" i="10"/>
  <c r="AH125" i="10"/>
  <c r="AI125" i="10" s="1"/>
  <c r="R125" i="10"/>
  <c r="Q125" i="10"/>
  <c r="T125" i="10"/>
  <c r="P125" i="10"/>
  <c r="S125" i="10"/>
  <c r="N125" i="10"/>
  <c r="J125" i="10"/>
  <c r="I125" i="10"/>
  <c r="O125" i="10"/>
  <c r="F125" i="10"/>
  <c r="E125" i="10"/>
  <c r="D125" i="10"/>
  <c r="C125" i="10"/>
  <c r="B125" i="10"/>
  <c r="AU117" i="10"/>
  <c r="AG117" i="10"/>
  <c r="AH117" i="10"/>
  <c r="AI117" i="10" s="1"/>
  <c r="R117" i="10"/>
  <c r="Q117" i="10"/>
  <c r="S117" i="10"/>
  <c r="T117" i="10"/>
  <c r="O117" i="10"/>
  <c r="J117" i="10"/>
  <c r="N117" i="10"/>
  <c r="P117" i="10"/>
  <c r="I117" i="10"/>
  <c r="F117" i="10"/>
  <c r="E117" i="10"/>
  <c r="D117" i="10"/>
  <c r="C117" i="10"/>
  <c r="B117" i="10"/>
  <c r="AU109" i="10"/>
  <c r="AG109" i="10"/>
  <c r="AH109" i="10"/>
  <c r="AI109" i="10" s="1"/>
  <c r="R109" i="10"/>
  <c r="Q109" i="10"/>
  <c r="T109" i="10"/>
  <c r="S109" i="10"/>
  <c r="N109" i="10"/>
  <c r="P109" i="10"/>
  <c r="J109" i="10"/>
  <c r="O109" i="10"/>
  <c r="F109" i="10"/>
  <c r="E109" i="10"/>
  <c r="D109" i="10"/>
  <c r="C109" i="10"/>
  <c r="B109" i="10"/>
  <c r="I109" i="10"/>
  <c r="B215" i="10"/>
  <c r="B183" i="10"/>
  <c r="B151" i="10"/>
  <c r="B119" i="10"/>
  <c r="C223" i="10"/>
  <c r="C191" i="10"/>
  <c r="C159" i="10"/>
  <c r="C127" i="10"/>
  <c r="D199" i="10"/>
  <c r="D167" i="10"/>
  <c r="D135" i="10"/>
  <c r="D103" i="10"/>
  <c r="E207" i="10"/>
  <c r="E175" i="10"/>
  <c r="E143" i="10"/>
  <c r="E111" i="10"/>
  <c r="F215" i="10"/>
  <c r="F183" i="10"/>
  <c r="F151" i="10"/>
  <c r="F119" i="10"/>
  <c r="I211" i="10"/>
  <c r="I175" i="10"/>
  <c r="J195" i="10"/>
  <c r="N203" i="10"/>
  <c r="Q223" i="10"/>
  <c r="AU204" i="10"/>
  <c r="AH204" i="10"/>
  <c r="AI204" i="10" s="1"/>
  <c r="AG204" i="10"/>
  <c r="T204" i="10"/>
  <c r="S204" i="10"/>
  <c r="Q204" i="10"/>
  <c r="R204" i="10"/>
  <c r="P204" i="10"/>
  <c r="O204" i="10"/>
  <c r="N204" i="10"/>
  <c r="J204" i="10"/>
  <c r="I204" i="10"/>
  <c r="F204" i="10"/>
  <c r="E204" i="10"/>
  <c r="D204" i="10"/>
  <c r="C204" i="10"/>
  <c r="B204" i="10"/>
  <c r="AU196" i="10"/>
  <c r="AH196" i="10"/>
  <c r="AI196" i="10" s="1"/>
  <c r="AG196" i="10"/>
  <c r="S196" i="10"/>
  <c r="T196" i="10"/>
  <c r="R196" i="10"/>
  <c r="P196" i="10"/>
  <c r="O196" i="10"/>
  <c r="N196" i="10"/>
  <c r="J196" i="10"/>
  <c r="I196" i="10"/>
  <c r="F196" i="10"/>
  <c r="E196" i="10"/>
  <c r="D196" i="10"/>
  <c r="C196" i="10"/>
  <c r="B196" i="10"/>
  <c r="Q196" i="10"/>
  <c r="AU188" i="10"/>
  <c r="AG188" i="10"/>
  <c r="AH188" i="10"/>
  <c r="AI188" i="10" s="1"/>
  <c r="S188" i="10"/>
  <c r="T188" i="10"/>
  <c r="P188" i="10"/>
  <c r="O188" i="10"/>
  <c r="R188" i="10"/>
  <c r="Q188" i="10"/>
  <c r="N188" i="10"/>
  <c r="J188" i="10"/>
  <c r="F188" i="10"/>
  <c r="E188" i="10"/>
  <c r="D188" i="10"/>
  <c r="C188" i="10"/>
  <c r="B188" i="10"/>
  <c r="AU180" i="10"/>
  <c r="AG180" i="10"/>
  <c r="AH180" i="10"/>
  <c r="AI180" i="10" s="1"/>
  <c r="S180" i="10"/>
  <c r="T180" i="10"/>
  <c r="Q180" i="10"/>
  <c r="P180" i="10"/>
  <c r="O180" i="10"/>
  <c r="R180" i="10"/>
  <c r="N180" i="10"/>
  <c r="J180" i="10"/>
  <c r="I180" i="10"/>
  <c r="F180" i="10"/>
  <c r="E180" i="10"/>
  <c r="D180" i="10"/>
  <c r="C180" i="10"/>
  <c r="B180" i="10"/>
  <c r="AU172" i="10"/>
  <c r="AG172" i="10"/>
  <c r="AH172" i="10"/>
  <c r="AI172" i="10" s="1"/>
  <c r="T172" i="10"/>
  <c r="S172" i="10"/>
  <c r="R172" i="10"/>
  <c r="P172" i="10"/>
  <c r="O172" i="10"/>
  <c r="Q172" i="10"/>
  <c r="N172" i="10"/>
  <c r="J172" i="10"/>
  <c r="F172" i="10"/>
  <c r="E172" i="10"/>
  <c r="D172" i="10"/>
  <c r="C172" i="10"/>
  <c r="B172" i="10"/>
  <c r="I172" i="10"/>
  <c r="AU164" i="10"/>
  <c r="AG164" i="10"/>
  <c r="AH164" i="10"/>
  <c r="AI164" i="10" s="1"/>
  <c r="S164" i="10"/>
  <c r="T164" i="10"/>
  <c r="R164" i="10"/>
  <c r="P164" i="10"/>
  <c r="O164" i="10"/>
  <c r="Q164" i="10"/>
  <c r="N164" i="10"/>
  <c r="J164" i="10"/>
  <c r="F164" i="10"/>
  <c r="E164" i="10"/>
  <c r="D164" i="10"/>
  <c r="C164" i="10"/>
  <c r="B164" i="10"/>
  <c r="I164" i="10"/>
  <c r="AU156" i="10"/>
  <c r="AG156" i="10"/>
  <c r="AH156" i="10"/>
  <c r="AI156" i="10" s="1"/>
  <c r="S156" i="10"/>
  <c r="T156" i="10"/>
  <c r="Q156" i="10"/>
  <c r="P156" i="10"/>
  <c r="O156" i="10"/>
  <c r="R156" i="10"/>
  <c r="N156" i="10"/>
  <c r="J156" i="10"/>
  <c r="F156" i="10"/>
  <c r="E156" i="10"/>
  <c r="D156" i="10"/>
  <c r="C156" i="10"/>
  <c r="B156" i="10"/>
  <c r="AU148" i="10"/>
  <c r="AG148" i="10"/>
  <c r="AH148" i="10"/>
  <c r="AI148" i="10" s="1"/>
  <c r="S148" i="10"/>
  <c r="T148" i="10"/>
  <c r="P148" i="10"/>
  <c r="O148" i="10"/>
  <c r="R148" i="10"/>
  <c r="Q148" i="10"/>
  <c r="N148" i="10"/>
  <c r="J148" i="10"/>
  <c r="I148" i="10"/>
  <c r="F148" i="10"/>
  <c r="E148" i="10"/>
  <c r="D148" i="10"/>
  <c r="C148" i="10"/>
  <c r="B148" i="10"/>
  <c r="AU140" i="10"/>
  <c r="AG140" i="10"/>
  <c r="AH140" i="10"/>
  <c r="AI140" i="10" s="1"/>
  <c r="T140" i="10"/>
  <c r="S140" i="10"/>
  <c r="Q140" i="10"/>
  <c r="R140" i="10"/>
  <c r="P140" i="10"/>
  <c r="O140" i="10"/>
  <c r="N140" i="10"/>
  <c r="J140" i="10"/>
  <c r="I140" i="10"/>
  <c r="F140" i="10"/>
  <c r="E140" i="10"/>
  <c r="D140" i="10"/>
  <c r="C140" i="10"/>
  <c r="B140" i="10"/>
  <c r="AU132" i="10"/>
  <c r="AH132" i="10"/>
  <c r="AI132" i="10" s="1"/>
  <c r="AG132" i="10"/>
  <c r="S132" i="10"/>
  <c r="T132" i="10"/>
  <c r="R132" i="10"/>
  <c r="P132" i="10"/>
  <c r="O132" i="10"/>
  <c r="N132" i="10"/>
  <c r="J132" i="10"/>
  <c r="Q132" i="10"/>
  <c r="I132" i="10"/>
  <c r="F132" i="10"/>
  <c r="E132" i="10"/>
  <c r="D132" i="10"/>
  <c r="C132" i="10"/>
  <c r="B132" i="10"/>
  <c r="AU124" i="10"/>
  <c r="AG124" i="10"/>
  <c r="AH124" i="10"/>
  <c r="AI124" i="10" s="1"/>
  <c r="S124" i="10"/>
  <c r="T124" i="10"/>
  <c r="P124" i="10"/>
  <c r="O124" i="10"/>
  <c r="R124" i="10"/>
  <c r="Q124" i="10"/>
  <c r="N124" i="10"/>
  <c r="J124" i="10"/>
  <c r="F124" i="10"/>
  <c r="E124" i="10"/>
  <c r="D124" i="10"/>
  <c r="C124" i="10"/>
  <c r="B124" i="10"/>
  <c r="AU116" i="10"/>
  <c r="AG116" i="10"/>
  <c r="AH116" i="10"/>
  <c r="AI116" i="10" s="1"/>
  <c r="S116" i="10"/>
  <c r="T116" i="10"/>
  <c r="Q116" i="10"/>
  <c r="P116" i="10"/>
  <c r="O116" i="10"/>
  <c r="R116" i="10"/>
  <c r="J116" i="10"/>
  <c r="N116" i="10"/>
  <c r="I116" i="10"/>
  <c r="F116" i="10"/>
  <c r="E116" i="10"/>
  <c r="D116" i="10"/>
  <c r="C116" i="10"/>
  <c r="B116" i="10"/>
  <c r="B307" i="10"/>
  <c r="B275" i="10"/>
  <c r="B243" i="10"/>
  <c r="B211" i="10"/>
  <c r="B179" i="10"/>
  <c r="C315" i="10"/>
  <c r="C187" i="10"/>
  <c r="F307" i="10"/>
  <c r="F243" i="10"/>
  <c r="F179" i="10"/>
  <c r="I315" i="10"/>
  <c r="I207" i="10"/>
  <c r="I133" i="10"/>
  <c r="AU315" i="10"/>
  <c r="AH315" i="10"/>
  <c r="AI315" i="10" s="1"/>
  <c r="AG315" i="10"/>
  <c r="T315" i="10"/>
  <c r="S315" i="10"/>
  <c r="R315" i="10"/>
  <c r="P315" i="10"/>
  <c r="O315" i="10"/>
  <c r="Q315" i="10"/>
  <c r="J315" i="10"/>
  <c r="AU307" i="10"/>
  <c r="AG307" i="10"/>
  <c r="AH307" i="10"/>
  <c r="AI307" i="10" s="1"/>
  <c r="T307" i="10"/>
  <c r="S307" i="10"/>
  <c r="R307" i="10"/>
  <c r="Q307" i="10"/>
  <c r="P307" i="10"/>
  <c r="O307" i="10"/>
  <c r="N307" i="10"/>
  <c r="AU299" i="10"/>
  <c r="AH299" i="10"/>
  <c r="AI299" i="10" s="1"/>
  <c r="AG299" i="10"/>
  <c r="T299" i="10"/>
  <c r="S299" i="10"/>
  <c r="R299" i="10"/>
  <c r="P299" i="10"/>
  <c r="O299" i="10"/>
  <c r="J299" i="10"/>
  <c r="Q299" i="10"/>
  <c r="I299" i="10"/>
  <c r="AU291" i="10"/>
  <c r="AG291" i="10"/>
  <c r="AH291" i="10"/>
  <c r="AI291" i="10" s="1"/>
  <c r="T291" i="10"/>
  <c r="S291" i="10"/>
  <c r="R291" i="10"/>
  <c r="P291" i="10"/>
  <c r="O291" i="10"/>
  <c r="Q291" i="10"/>
  <c r="N291" i="10"/>
  <c r="I291" i="10"/>
  <c r="AU283" i="10"/>
  <c r="AH283" i="10"/>
  <c r="AI283" i="10" s="1"/>
  <c r="AG283" i="10"/>
  <c r="T283" i="10"/>
  <c r="S283" i="10"/>
  <c r="R283" i="10"/>
  <c r="Q283" i="10"/>
  <c r="P283" i="10"/>
  <c r="O283" i="10"/>
  <c r="J283" i="10"/>
  <c r="I283" i="10"/>
  <c r="AU275" i="10"/>
  <c r="AG275" i="10"/>
  <c r="AH275" i="10"/>
  <c r="AI275" i="10" s="1"/>
  <c r="T275" i="10"/>
  <c r="S275" i="10"/>
  <c r="R275" i="10"/>
  <c r="P275" i="10"/>
  <c r="O275" i="10"/>
  <c r="Q275" i="10"/>
  <c r="N275" i="10"/>
  <c r="AU267" i="10"/>
  <c r="AH267" i="10"/>
  <c r="AI267" i="10" s="1"/>
  <c r="AG267" i="10"/>
  <c r="T267" i="10"/>
  <c r="S267" i="10"/>
  <c r="R267" i="10"/>
  <c r="P267" i="10"/>
  <c r="O267" i="10"/>
  <c r="Q267" i="10"/>
  <c r="I267" i="10"/>
  <c r="J267" i="10"/>
  <c r="AU259" i="10"/>
  <c r="AG259" i="10"/>
  <c r="AH259" i="10"/>
  <c r="AI259" i="10" s="1"/>
  <c r="T259" i="10"/>
  <c r="S259" i="10"/>
  <c r="R259" i="10"/>
  <c r="P259" i="10"/>
  <c r="O259" i="10"/>
  <c r="Q259" i="10"/>
  <c r="I259" i="10"/>
  <c r="N259" i="10"/>
  <c r="AU251" i="10"/>
  <c r="AH251" i="10"/>
  <c r="AI251" i="10" s="1"/>
  <c r="AG251" i="10"/>
  <c r="T251" i="10"/>
  <c r="S251" i="10"/>
  <c r="R251" i="10"/>
  <c r="P251" i="10"/>
  <c r="O251" i="10"/>
  <c r="Q251" i="10"/>
  <c r="I251" i="10"/>
  <c r="J251" i="10"/>
  <c r="AU243" i="10"/>
  <c r="AG243" i="10"/>
  <c r="AH243" i="10"/>
  <c r="AI243" i="10" s="1"/>
  <c r="T243" i="10"/>
  <c r="S243" i="10"/>
  <c r="R243" i="10"/>
  <c r="Q243" i="10"/>
  <c r="P243" i="10"/>
  <c r="O243" i="10"/>
  <c r="N243" i="10"/>
  <c r="AU235" i="10"/>
  <c r="AH235" i="10"/>
  <c r="AI235" i="10" s="1"/>
  <c r="AG235" i="10"/>
  <c r="T235" i="10"/>
  <c r="S235" i="10"/>
  <c r="R235" i="10"/>
  <c r="P235" i="10"/>
  <c r="O235" i="10"/>
  <c r="Q235" i="10"/>
  <c r="J235" i="10"/>
  <c r="I235" i="10"/>
  <c r="AG227" i="10"/>
  <c r="AU227" i="10"/>
  <c r="AH227" i="10"/>
  <c r="AI227" i="10" s="1"/>
  <c r="T227" i="10"/>
  <c r="S227" i="10"/>
  <c r="R227" i="10"/>
  <c r="P227" i="10"/>
  <c r="O227" i="10"/>
  <c r="Q227" i="10"/>
  <c r="N227" i="10"/>
  <c r="I227" i="10"/>
  <c r="AU219" i="10"/>
  <c r="AH219" i="10"/>
  <c r="AI219" i="10" s="1"/>
  <c r="AG219" i="10"/>
  <c r="T219" i="10"/>
  <c r="S219" i="10"/>
  <c r="R219" i="10"/>
  <c r="Q219" i="10"/>
  <c r="P219" i="10"/>
  <c r="O219" i="10"/>
  <c r="J219" i="10"/>
  <c r="I219" i="10"/>
  <c r="AU211" i="10"/>
  <c r="AG211" i="10"/>
  <c r="AH211" i="10"/>
  <c r="AI211" i="10" s="1"/>
  <c r="T211" i="10"/>
  <c r="S211" i="10"/>
  <c r="R211" i="10"/>
  <c r="P211" i="10"/>
  <c r="O211" i="10"/>
  <c r="Q211" i="10"/>
  <c r="N211" i="10"/>
  <c r="AU203" i="10"/>
  <c r="AH203" i="10"/>
  <c r="AI203" i="10" s="1"/>
  <c r="AG203" i="10"/>
  <c r="T203" i="10"/>
  <c r="S203" i="10"/>
  <c r="R203" i="10"/>
  <c r="P203" i="10"/>
  <c r="O203" i="10"/>
  <c r="Q203" i="10"/>
  <c r="I203" i="10"/>
  <c r="J203" i="10"/>
  <c r="AU195" i="10"/>
  <c r="AG195" i="10"/>
  <c r="AH195" i="10"/>
  <c r="AI195" i="10" s="1"/>
  <c r="T195" i="10"/>
  <c r="S195" i="10"/>
  <c r="R195" i="10"/>
  <c r="P195" i="10"/>
  <c r="O195" i="10"/>
  <c r="Q195" i="10"/>
  <c r="I195" i="10"/>
  <c r="N195" i="10"/>
  <c r="AU187" i="10"/>
  <c r="AH187" i="10"/>
  <c r="AI187" i="10" s="1"/>
  <c r="AG187" i="10"/>
  <c r="T187" i="10"/>
  <c r="S187" i="10"/>
  <c r="R187" i="10"/>
  <c r="P187" i="10"/>
  <c r="O187" i="10"/>
  <c r="Q187" i="10"/>
  <c r="I187" i="10"/>
  <c r="J187" i="10"/>
  <c r="AU179" i="10"/>
  <c r="AH179" i="10"/>
  <c r="AI179" i="10" s="1"/>
  <c r="AG179" i="10"/>
  <c r="T179" i="10"/>
  <c r="S179" i="10"/>
  <c r="R179" i="10"/>
  <c r="Q179" i="10"/>
  <c r="P179" i="10"/>
  <c r="O179" i="10"/>
  <c r="N179" i="10"/>
  <c r="AU171" i="10"/>
  <c r="AH171" i="10"/>
  <c r="AI171" i="10" s="1"/>
  <c r="AG171" i="10"/>
  <c r="T171" i="10"/>
  <c r="S171" i="10"/>
  <c r="R171" i="10"/>
  <c r="P171" i="10"/>
  <c r="O171" i="10"/>
  <c r="J171" i="10"/>
  <c r="I171" i="10"/>
  <c r="Q171" i="10"/>
  <c r="AU163" i="10"/>
  <c r="AH163" i="10"/>
  <c r="AI163" i="10" s="1"/>
  <c r="AG163" i="10"/>
  <c r="T163" i="10"/>
  <c r="S163" i="10"/>
  <c r="R163" i="10"/>
  <c r="P163" i="10"/>
  <c r="O163" i="10"/>
  <c r="Q163" i="10"/>
  <c r="N163" i="10"/>
  <c r="I163" i="10"/>
  <c r="AU155" i="10"/>
  <c r="AH155" i="10"/>
  <c r="AI155" i="10" s="1"/>
  <c r="AG155" i="10"/>
  <c r="T155" i="10"/>
  <c r="S155" i="10"/>
  <c r="R155" i="10"/>
  <c r="Q155" i="10"/>
  <c r="P155" i="10"/>
  <c r="O155" i="10"/>
  <c r="J155" i="10"/>
  <c r="I155" i="10"/>
  <c r="AU147" i="10"/>
  <c r="AH147" i="10"/>
  <c r="AI147" i="10" s="1"/>
  <c r="AG147" i="10"/>
  <c r="T147" i="10"/>
  <c r="S147" i="10"/>
  <c r="R147" i="10"/>
  <c r="P147" i="10"/>
  <c r="O147" i="10"/>
  <c r="Q147" i="10"/>
  <c r="N147" i="10"/>
  <c r="AU139" i="10"/>
  <c r="AH139" i="10"/>
  <c r="AI139" i="10" s="1"/>
  <c r="AG139" i="10"/>
  <c r="T139" i="10"/>
  <c r="S139" i="10"/>
  <c r="R139" i="10"/>
  <c r="P139" i="10"/>
  <c r="O139" i="10"/>
  <c r="Q139" i="10"/>
  <c r="I139" i="10"/>
  <c r="J139" i="10"/>
  <c r="AU131" i="10"/>
  <c r="AH131" i="10"/>
  <c r="AI131" i="10" s="1"/>
  <c r="AG131" i="10"/>
  <c r="T131" i="10"/>
  <c r="S131" i="10"/>
  <c r="R131" i="10"/>
  <c r="P131" i="10"/>
  <c r="O131" i="10"/>
  <c r="Q131" i="10"/>
  <c r="I131" i="10"/>
  <c r="N131" i="10"/>
  <c r="AU123" i="10"/>
  <c r="AH123" i="10"/>
  <c r="AI123" i="10" s="1"/>
  <c r="AG123" i="10"/>
  <c r="T123" i="10"/>
  <c r="S123" i="10"/>
  <c r="R123" i="10"/>
  <c r="P123" i="10"/>
  <c r="O123" i="10"/>
  <c r="Q123" i="10"/>
  <c r="I123" i="10"/>
  <c r="J123" i="10"/>
  <c r="AU115" i="10"/>
  <c r="AH115" i="10"/>
  <c r="AI115" i="10" s="1"/>
  <c r="AG115" i="10"/>
  <c r="T115" i="10"/>
  <c r="S115" i="10"/>
  <c r="R115" i="10"/>
  <c r="Q115" i="10"/>
  <c r="P115" i="10"/>
  <c r="O115" i="10"/>
  <c r="N115" i="10"/>
  <c r="AU107" i="10"/>
  <c r="AH107" i="10"/>
  <c r="AI107" i="10" s="1"/>
  <c r="AG107" i="10"/>
  <c r="T107" i="10"/>
  <c r="S107" i="10"/>
  <c r="R107" i="10"/>
  <c r="P107" i="10"/>
  <c r="O107" i="10"/>
  <c r="Q107" i="10"/>
  <c r="N107" i="10"/>
  <c r="J107" i="10"/>
  <c r="I107" i="10"/>
  <c r="AU99" i="10"/>
  <c r="AG99" i="10"/>
  <c r="AH99" i="10"/>
  <c r="AI99" i="10" s="1"/>
  <c r="T99" i="10"/>
  <c r="S99" i="10"/>
  <c r="R99" i="10"/>
  <c r="P99" i="10"/>
  <c r="O99" i="10"/>
  <c r="Q99" i="10"/>
  <c r="N99" i="10"/>
  <c r="I99" i="10"/>
  <c r="B207" i="10"/>
  <c r="B175" i="10"/>
  <c r="B143" i="10"/>
  <c r="B111" i="10"/>
  <c r="C215" i="10"/>
  <c r="C183" i="10"/>
  <c r="C151" i="10"/>
  <c r="C119" i="10"/>
  <c r="D223" i="10"/>
  <c r="D191" i="10"/>
  <c r="D159" i="10"/>
  <c r="D127" i="10"/>
  <c r="E199" i="10"/>
  <c r="E167" i="10"/>
  <c r="E135" i="10"/>
  <c r="E103" i="10"/>
  <c r="F207" i="10"/>
  <c r="F175" i="10"/>
  <c r="F143" i="10"/>
  <c r="F111" i="10"/>
  <c r="I275" i="10"/>
  <c r="I165" i="10"/>
  <c r="J291" i="10"/>
  <c r="J163" i="10"/>
  <c r="N299" i="10"/>
  <c r="N171" i="10"/>
  <c r="AU186" i="10"/>
  <c r="AG186" i="10"/>
  <c r="AH186" i="10"/>
  <c r="AI186" i="10" s="1"/>
  <c r="S186" i="10"/>
  <c r="R186" i="10"/>
  <c r="Q186" i="10"/>
  <c r="P186" i="10"/>
  <c r="O186" i="10"/>
  <c r="T186" i="10"/>
  <c r="N186" i="10"/>
  <c r="J186" i="10"/>
  <c r="I186" i="10"/>
  <c r="F186" i="10"/>
  <c r="E186" i="10"/>
  <c r="D186" i="10"/>
  <c r="C186" i="10"/>
  <c r="B186" i="10"/>
  <c r="AU178" i="10"/>
  <c r="AH178" i="10"/>
  <c r="AI178" i="10" s="1"/>
  <c r="AG178" i="10"/>
  <c r="T178" i="10"/>
  <c r="R178" i="10"/>
  <c r="Q178" i="10"/>
  <c r="P178" i="10"/>
  <c r="O178" i="10"/>
  <c r="S178" i="10"/>
  <c r="N178" i="10"/>
  <c r="J178" i="10"/>
  <c r="I178" i="10"/>
  <c r="F178" i="10"/>
  <c r="E178" i="10"/>
  <c r="D178" i="10"/>
  <c r="C178" i="10"/>
  <c r="B178" i="10"/>
  <c r="AH170" i="10"/>
  <c r="AI170" i="10" s="1"/>
  <c r="AU170" i="10"/>
  <c r="AG170" i="10"/>
  <c r="S170" i="10"/>
  <c r="R170" i="10"/>
  <c r="Q170" i="10"/>
  <c r="P170" i="10"/>
  <c r="O170" i="10"/>
  <c r="T170" i="10"/>
  <c r="N170" i="10"/>
  <c r="J170" i="10"/>
  <c r="F170" i="10"/>
  <c r="E170" i="10"/>
  <c r="D170" i="10"/>
  <c r="C170" i="10"/>
  <c r="B170" i="10"/>
  <c r="AH162" i="10"/>
  <c r="AI162" i="10" s="1"/>
  <c r="AU162" i="10"/>
  <c r="AG162" i="10"/>
  <c r="T162" i="10"/>
  <c r="R162" i="10"/>
  <c r="Q162" i="10"/>
  <c r="P162" i="10"/>
  <c r="O162" i="10"/>
  <c r="S162" i="10"/>
  <c r="N162" i="10"/>
  <c r="J162" i="10"/>
  <c r="F162" i="10"/>
  <c r="E162" i="10"/>
  <c r="D162" i="10"/>
  <c r="C162" i="10"/>
  <c r="B162" i="10"/>
  <c r="I162" i="10"/>
  <c r="AU154" i="10"/>
  <c r="AG154" i="10"/>
  <c r="AH154" i="10"/>
  <c r="AI154" i="10" s="1"/>
  <c r="S154" i="10"/>
  <c r="R154" i="10"/>
  <c r="Q154" i="10"/>
  <c r="P154" i="10"/>
  <c r="O154" i="10"/>
  <c r="N154" i="10"/>
  <c r="J154" i="10"/>
  <c r="T154" i="10"/>
  <c r="F154" i="10"/>
  <c r="E154" i="10"/>
  <c r="D154" i="10"/>
  <c r="C154" i="10"/>
  <c r="B154" i="10"/>
  <c r="I154" i="10"/>
  <c r="AU146" i="10"/>
  <c r="AH146" i="10"/>
  <c r="AI146" i="10" s="1"/>
  <c r="AG146" i="10"/>
  <c r="T146" i="10"/>
  <c r="R146" i="10"/>
  <c r="Q146" i="10"/>
  <c r="P146" i="10"/>
  <c r="O146" i="10"/>
  <c r="N146" i="10"/>
  <c r="J146" i="10"/>
  <c r="S146" i="10"/>
  <c r="F146" i="10"/>
  <c r="E146" i="10"/>
  <c r="D146" i="10"/>
  <c r="C146" i="10"/>
  <c r="B146" i="10"/>
  <c r="I146" i="10"/>
  <c r="AU138" i="10"/>
  <c r="AH138" i="10"/>
  <c r="AI138" i="10" s="1"/>
  <c r="AG138" i="10"/>
  <c r="S138" i="10"/>
  <c r="R138" i="10"/>
  <c r="Q138" i="10"/>
  <c r="T138" i="10"/>
  <c r="P138" i="10"/>
  <c r="O138" i="10"/>
  <c r="N138" i="10"/>
  <c r="J138" i="10"/>
  <c r="F138" i="10"/>
  <c r="E138" i="10"/>
  <c r="D138" i="10"/>
  <c r="C138" i="10"/>
  <c r="B138" i="10"/>
  <c r="AU130" i="10"/>
  <c r="AH130" i="10"/>
  <c r="AI130" i="10" s="1"/>
  <c r="AG130" i="10"/>
  <c r="T130" i="10"/>
  <c r="R130" i="10"/>
  <c r="Q130" i="10"/>
  <c r="S130" i="10"/>
  <c r="P130" i="10"/>
  <c r="O130" i="10"/>
  <c r="N130" i="10"/>
  <c r="J130" i="10"/>
  <c r="I130" i="10"/>
  <c r="F130" i="10"/>
  <c r="E130" i="10"/>
  <c r="D130" i="10"/>
  <c r="C130" i="10"/>
  <c r="B130" i="10"/>
  <c r="AU122" i="10"/>
  <c r="AG122" i="10"/>
  <c r="AH122" i="10"/>
  <c r="AI122" i="10" s="1"/>
  <c r="S122" i="10"/>
  <c r="R122" i="10"/>
  <c r="Q122" i="10"/>
  <c r="P122" i="10"/>
  <c r="O122" i="10"/>
  <c r="N122" i="10"/>
  <c r="T122" i="10"/>
  <c r="J122" i="10"/>
  <c r="I122" i="10"/>
  <c r="F122" i="10"/>
  <c r="E122" i="10"/>
  <c r="D122" i="10"/>
  <c r="C122" i="10"/>
  <c r="B122" i="10"/>
  <c r="AU114" i="10"/>
  <c r="AH114" i="10"/>
  <c r="AI114" i="10" s="1"/>
  <c r="AG114" i="10"/>
  <c r="T114" i="10"/>
  <c r="R114" i="10"/>
  <c r="Q114" i="10"/>
  <c r="P114" i="10"/>
  <c r="O114" i="10"/>
  <c r="N114" i="10"/>
  <c r="S114" i="10"/>
  <c r="J114" i="10"/>
  <c r="I114" i="10"/>
  <c r="F114" i="10"/>
  <c r="E114" i="10"/>
  <c r="D114" i="10"/>
  <c r="C114" i="10"/>
  <c r="B114" i="10"/>
  <c r="AU106" i="10"/>
  <c r="AH106" i="10"/>
  <c r="AI106" i="10" s="1"/>
  <c r="AG106" i="10"/>
  <c r="S106" i="10"/>
  <c r="R106" i="10"/>
  <c r="Q106" i="10"/>
  <c r="P106" i="10"/>
  <c r="O106" i="10"/>
  <c r="N106" i="10"/>
  <c r="T106" i="10"/>
  <c r="J106" i="10"/>
  <c r="F106" i="10"/>
  <c r="E106" i="10"/>
  <c r="D106" i="10"/>
  <c r="C106" i="10"/>
  <c r="B106" i="10"/>
  <c r="B299" i="10"/>
  <c r="B267" i="10"/>
  <c r="B235" i="10"/>
  <c r="B203" i="10"/>
  <c r="B171" i="10"/>
  <c r="C307" i="10"/>
  <c r="C275" i="10"/>
  <c r="C243" i="10"/>
  <c r="C211" i="10"/>
  <c r="C179" i="10"/>
  <c r="C147" i="10"/>
  <c r="C115" i="10"/>
  <c r="D315" i="10"/>
  <c r="D283" i="10"/>
  <c r="D251" i="10"/>
  <c r="D219" i="10"/>
  <c r="D187" i="10"/>
  <c r="D155" i="10"/>
  <c r="D123" i="10"/>
  <c r="E291" i="10"/>
  <c r="E259" i="10"/>
  <c r="E227" i="10"/>
  <c r="E195" i="10"/>
  <c r="E163" i="10"/>
  <c r="E131" i="10"/>
  <c r="E99" i="10"/>
  <c r="F299" i="10"/>
  <c r="F267" i="10"/>
  <c r="F235" i="10"/>
  <c r="F203" i="10"/>
  <c r="F171" i="10"/>
  <c r="F139" i="10"/>
  <c r="F107" i="10"/>
  <c r="I307" i="10"/>
  <c r="I197" i="10"/>
  <c r="I124" i="10"/>
  <c r="J275" i="10"/>
  <c r="J147" i="10"/>
  <c r="N283" i="10"/>
  <c r="N155" i="10"/>
  <c r="AU329" i="10"/>
  <c r="AH329" i="10"/>
  <c r="AI329" i="10" s="1"/>
  <c r="AG329" i="10"/>
  <c r="S329" i="10"/>
  <c r="T329" i="10"/>
  <c r="Q329" i="10"/>
  <c r="N329" i="10"/>
  <c r="J329" i="10"/>
  <c r="P329" i="10"/>
  <c r="R329" i="10"/>
  <c r="O329" i="10"/>
  <c r="I329" i="10"/>
  <c r="F329" i="10"/>
  <c r="E329" i="10"/>
  <c r="D329" i="10"/>
  <c r="C329" i="10"/>
  <c r="B329" i="10"/>
  <c r="AU321" i="10"/>
  <c r="AH321" i="10"/>
  <c r="AI321" i="10" s="1"/>
  <c r="AG321" i="10"/>
  <c r="T321" i="10"/>
  <c r="S321" i="10"/>
  <c r="R321" i="10"/>
  <c r="Q321" i="10"/>
  <c r="N321" i="10"/>
  <c r="J321" i="10"/>
  <c r="P321" i="10"/>
  <c r="O321" i="10"/>
  <c r="I321" i="10"/>
  <c r="F321" i="10"/>
  <c r="E321" i="10"/>
  <c r="D321" i="10"/>
  <c r="C321" i="10"/>
  <c r="B321" i="10"/>
  <c r="AH313" i="10"/>
  <c r="AI313" i="10" s="1"/>
  <c r="AG313" i="10"/>
  <c r="AU313" i="10"/>
  <c r="S313" i="10"/>
  <c r="T313" i="10"/>
  <c r="R313" i="10"/>
  <c r="Q313" i="10"/>
  <c r="P313" i="10"/>
  <c r="N313" i="10"/>
  <c r="J313" i="10"/>
  <c r="O313" i="10"/>
  <c r="I313" i="10"/>
  <c r="F313" i="10"/>
  <c r="E313" i="10"/>
  <c r="D313" i="10"/>
  <c r="C313" i="10"/>
  <c r="B313" i="10"/>
  <c r="AU305" i="10"/>
  <c r="AH305" i="10"/>
  <c r="AI305" i="10" s="1"/>
  <c r="AG305" i="10"/>
  <c r="S305" i="10"/>
  <c r="T305" i="10"/>
  <c r="R305" i="10"/>
  <c r="Q305" i="10"/>
  <c r="O305" i="10"/>
  <c r="N305" i="10"/>
  <c r="J305" i="10"/>
  <c r="P305" i="10"/>
  <c r="I305" i="10"/>
  <c r="F305" i="10"/>
  <c r="E305" i="10"/>
  <c r="D305" i="10"/>
  <c r="C305" i="10"/>
  <c r="B305" i="10"/>
  <c r="AU297" i="10"/>
  <c r="AH297" i="10"/>
  <c r="AI297" i="10" s="1"/>
  <c r="AG297" i="10"/>
  <c r="S297" i="10"/>
  <c r="R297" i="10"/>
  <c r="T297" i="10"/>
  <c r="Q297" i="10"/>
  <c r="N297" i="10"/>
  <c r="J297" i="10"/>
  <c r="P297" i="10"/>
  <c r="O297" i="10"/>
  <c r="F297" i="10"/>
  <c r="E297" i="10"/>
  <c r="D297" i="10"/>
  <c r="C297" i="10"/>
  <c r="B297" i="10"/>
  <c r="I297" i="10"/>
  <c r="AU289" i="10"/>
  <c r="AH289" i="10"/>
  <c r="AI289" i="10" s="1"/>
  <c r="AG289" i="10"/>
  <c r="T289" i="10"/>
  <c r="R289" i="10"/>
  <c r="S289" i="10"/>
  <c r="Q289" i="10"/>
  <c r="N289" i="10"/>
  <c r="J289" i="10"/>
  <c r="P289" i="10"/>
  <c r="O289" i="10"/>
  <c r="F289" i="10"/>
  <c r="E289" i="10"/>
  <c r="D289" i="10"/>
  <c r="C289" i="10"/>
  <c r="B289" i="10"/>
  <c r="AU281" i="10"/>
  <c r="AH281" i="10"/>
  <c r="AI281" i="10" s="1"/>
  <c r="AG281" i="10"/>
  <c r="S281" i="10"/>
  <c r="T281" i="10"/>
  <c r="R281" i="10"/>
  <c r="Q281" i="10"/>
  <c r="P281" i="10"/>
  <c r="N281" i="10"/>
  <c r="J281" i="10"/>
  <c r="O281" i="10"/>
  <c r="F281" i="10"/>
  <c r="E281" i="10"/>
  <c r="D281" i="10"/>
  <c r="C281" i="10"/>
  <c r="B281" i="10"/>
  <c r="I281" i="10"/>
  <c r="AU273" i="10"/>
  <c r="AH273" i="10"/>
  <c r="AI273" i="10" s="1"/>
  <c r="AG273" i="10"/>
  <c r="S273" i="10"/>
  <c r="T273" i="10"/>
  <c r="R273" i="10"/>
  <c r="O273" i="10"/>
  <c r="N273" i="10"/>
  <c r="J273" i="10"/>
  <c r="P273" i="10"/>
  <c r="Q273" i="10"/>
  <c r="F273" i="10"/>
  <c r="E273" i="10"/>
  <c r="D273" i="10"/>
  <c r="C273" i="10"/>
  <c r="B273" i="10"/>
  <c r="I273" i="10"/>
  <c r="AH265" i="10"/>
  <c r="AI265" i="10" s="1"/>
  <c r="AU265" i="10"/>
  <c r="AG265" i="10"/>
  <c r="S265" i="10"/>
  <c r="R265" i="10"/>
  <c r="T265" i="10"/>
  <c r="Q265" i="10"/>
  <c r="N265" i="10"/>
  <c r="J265" i="10"/>
  <c r="P265" i="10"/>
  <c r="O265" i="10"/>
  <c r="F265" i="10"/>
  <c r="E265" i="10"/>
  <c r="D265" i="10"/>
  <c r="C265" i="10"/>
  <c r="B265" i="10"/>
  <c r="I265" i="10"/>
  <c r="AU257" i="10"/>
  <c r="AH257" i="10"/>
  <c r="AI257" i="10" s="1"/>
  <c r="AG257" i="10"/>
  <c r="T257" i="10"/>
  <c r="R257" i="10"/>
  <c r="S257" i="10"/>
  <c r="Q257" i="10"/>
  <c r="N257" i="10"/>
  <c r="J257" i="10"/>
  <c r="P257" i="10"/>
  <c r="O257" i="10"/>
  <c r="F257" i="10"/>
  <c r="E257" i="10"/>
  <c r="D257" i="10"/>
  <c r="C257" i="10"/>
  <c r="B257" i="10"/>
  <c r="AH249" i="10"/>
  <c r="AI249" i="10" s="1"/>
  <c r="AU249" i="10"/>
  <c r="AG249" i="10"/>
  <c r="S249" i="10"/>
  <c r="T249" i="10"/>
  <c r="R249" i="10"/>
  <c r="Q249" i="10"/>
  <c r="P249" i="10"/>
  <c r="N249" i="10"/>
  <c r="J249" i="10"/>
  <c r="O249" i="10"/>
  <c r="I249" i="10"/>
  <c r="F249" i="10"/>
  <c r="E249" i="10"/>
  <c r="D249" i="10"/>
  <c r="C249" i="10"/>
  <c r="B249" i="10"/>
  <c r="AU241" i="10"/>
  <c r="AH241" i="10"/>
  <c r="AI241" i="10" s="1"/>
  <c r="AG241" i="10"/>
  <c r="S241" i="10"/>
  <c r="T241" i="10"/>
  <c r="R241" i="10"/>
  <c r="O241" i="10"/>
  <c r="N241" i="10"/>
  <c r="J241" i="10"/>
  <c r="Q241" i="10"/>
  <c r="P241" i="10"/>
  <c r="I241" i="10"/>
  <c r="F241" i="10"/>
  <c r="E241" i="10"/>
  <c r="D241" i="10"/>
  <c r="C241" i="10"/>
  <c r="B241" i="10"/>
  <c r="AU233" i="10"/>
  <c r="AH233" i="10"/>
  <c r="AI233" i="10" s="1"/>
  <c r="AG233" i="10"/>
  <c r="S233" i="10"/>
  <c r="R233" i="10"/>
  <c r="T233" i="10"/>
  <c r="Q233" i="10"/>
  <c r="N233" i="10"/>
  <c r="J233" i="10"/>
  <c r="P233" i="10"/>
  <c r="O233" i="10"/>
  <c r="F233" i="10"/>
  <c r="E233" i="10"/>
  <c r="D233" i="10"/>
  <c r="C233" i="10"/>
  <c r="B233" i="10"/>
  <c r="I233" i="10"/>
  <c r="AU225" i="10"/>
  <c r="AH225" i="10"/>
  <c r="AI225" i="10" s="1"/>
  <c r="AG225" i="10"/>
  <c r="T225" i="10"/>
  <c r="R225" i="10"/>
  <c r="S225" i="10"/>
  <c r="Q225" i="10"/>
  <c r="N225" i="10"/>
  <c r="J225" i="10"/>
  <c r="P225" i="10"/>
  <c r="O225" i="10"/>
  <c r="F225" i="10"/>
  <c r="E225" i="10"/>
  <c r="D225" i="10"/>
  <c r="C225" i="10"/>
  <c r="B225" i="10"/>
  <c r="AU217" i="10"/>
  <c r="AH217" i="10"/>
  <c r="AI217" i="10" s="1"/>
  <c r="AG217" i="10"/>
  <c r="S217" i="10"/>
  <c r="T217" i="10"/>
  <c r="R217" i="10"/>
  <c r="Q217" i="10"/>
  <c r="P217" i="10"/>
  <c r="N217" i="10"/>
  <c r="J217" i="10"/>
  <c r="O217" i="10"/>
  <c r="F217" i="10"/>
  <c r="E217" i="10"/>
  <c r="D217" i="10"/>
  <c r="C217" i="10"/>
  <c r="B217" i="10"/>
  <c r="I217" i="10"/>
  <c r="AU209" i="10"/>
  <c r="AH209" i="10"/>
  <c r="AI209" i="10" s="1"/>
  <c r="AG209" i="10"/>
  <c r="S209" i="10"/>
  <c r="T209" i="10"/>
  <c r="R209" i="10"/>
  <c r="O209" i="10"/>
  <c r="Q209" i="10"/>
  <c r="N209" i="10"/>
  <c r="J209" i="10"/>
  <c r="P209" i="10"/>
  <c r="F209" i="10"/>
  <c r="E209" i="10"/>
  <c r="D209" i="10"/>
  <c r="C209" i="10"/>
  <c r="B209" i="10"/>
  <c r="I209" i="10"/>
  <c r="AU201" i="10"/>
  <c r="AH201" i="10"/>
  <c r="AI201" i="10" s="1"/>
  <c r="AG201" i="10"/>
  <c r="S201" i="10"/>
  <c r="R201" i="10"/>
  <c r="T201" i="10"/>
  <c r="Q201" i="10"/>
  <c r="N201" i="10"/>
  <c r="J201" i="10"/>
  <c r="P201" i="10"/>
  <c r="O201" i="10"/>
  <c r="F201" i="10"/>
  <c r="E201" i="10"/>
  <c r="D201" i="10"/>
  <c r="C201" i="10"/>
  <c r="B201" i="10"/>
  <c r="I201" i="10"/>
  <c r="AU193" i="10"/>
  <c r="AH193" i="10"/>
  <c r="AI193" i="10" s="1"/>
  <c r="AG193" i="10"/>
  <c r="T193" i="10"/>
  <c r="R193" i="10"/>
  <c r="S193" i="10"/>
  <c r="Q193" i="10"/>
  <c r="N193" i="10"/>
  <c r="J193" i="10"/>
  <c r="P193" i="10"/>
  <c r="O193" i="10"/>
  <c r="F193" i="10"/>
  <c r="E193" i="10"/>
  <c r="D193" i="10"/>
  <c r="C193" i="10"/>
  <c r="B193" i="10"/>
  <c r="AU185" i="10"/>
  <c r="AG185" i="10"/>
  <c r="AH185" i="10"/>
  <c r="AI185" i="10" s="1"/>
  <c r="S185" i="10"/>
  <c r="T185" i="10"/>
  <c r="R185" i="10"/>
  <c r="Q185" i="10"/>
  <c r="P185" i="10"/>
  <c r="N185" i="10"/>
  <c r="J185" i="10"/>
  <c r="O185" i="10"/>
  <c r="I185" i="10"/>
  <c r="F185" i="10"/>
  <c r="E185" i="10"/>
  <c r="D185" i="10"/>
  <c r="C185" i="10"/>
  <c r="B185" i="10"/>
  <c r="AG177" i="10"/>
  <c r="AU177" i="10"/>
  <c r="AH177" i="10"/>
  <c r="AI177" i="10" s="1"/>
  <c r="S177" i="10"/>
  <c r="T177" i="10"/>
  <c r="R177" i="10"/>
  <c r="O177" i="10"/>
  <c r="N177" i="10"/>
  <c r="J177" i="10"/>
  <c r="Q177" i="10"/>
  <c r="P177" i="10"/>
  <c r="I177" i="10"/>
  <c r="F177" i="10"/>
  <c r="E177" i="10"/>
  <c r="D177" i="10"/>
  <c r="C177" i="10"/>
  <c r="B177" i="10"/>
  <c r="AU169" i="10"/>
  <c r="AH169" i="10"/>
  <c r="AI169" i="10" s="1"/>
  <c r="AG169" i="10"/>
  <c r="S169" i="10"/>
  <c r="R169" i="10"/>
  <c r="T169" i="10"/>
  <c r="Q169" i="10"/>
  <c r="N169" i="10"/>
  <c r="J169" i="10"/>
  <c r="P169" i="10"/>
  <c r="O169" i="10"/>
  <c r="F169" i="10"/>
  <c r="E169" i="10"/>
  <c r="D169" i="10"/>
  <c r="C169" i="10"/>
  <c r="B169" i="10"/>
  <c r="I169" i="10"/>
  <c r="AU161" i="10"/>
  <c r="AH161" i="10"/>
  <c r="AI161" i="10" s="1"/>
  <c r="AG161" i="10"/>
  <c r="T161" i="10"/>
  <c r="R161" i="10"/>
  <c r="S161" i="10"/>
  <c r="Q161" i="10"/>
  <c r="N161" i="10"/>
  <c r="J161" i="10"/>
  <c r="P161" i="10"/>
  <c r="O161" i="10"/>
  <c r="F161" i="10"/>
  <c r="E161" i="10"/>
  <c r="D161" i="10"/>
  <c r="C161" i="10"/>
  <c r="B161" i="10"/>
  <c r="AH153" i="10"/>
  <c r="AI153" i="10" s="1"/>
  <c r="AU153" i="10"/>
  <c r="AG153" i="10"/>
  <c r="S153" i="10"/>
  <c r="T153" i="10"/>
  <c r="R153" i="10"/>
  <c r="Q153" i="10"/>
  <c r="P153" i="10"/>
  <c r="N153" i="10"/>
  <c r="J153" i="10"/>
  <c r="O153" i="10"/>
  <c r="F153" i="10"/>
  <c r="E153" i="10"/>
  <c r="D153" i="10"/>
  <c r="C153" i="10"/>
  <c r="B153" i="10"/>
  <c r="I153" i="10"/>
  <c r="AU145" i="10"/>
  <c r="AG145" i="10"/>
  <c r="AH145" i="10"/>
  <c r="AI145" i="10" s="1"/>
  <c r="S145" i="10"/>
  <c r="T145" i="10"/>
  <c r="R145" i="10"/>
  <c r="O145" i="10"/>
  <c r="N145" i="10"/>
  <c r="J145" i="10"/>
  <c r="P145" i="10"/>
  <c r="F145" i="10"/>
  <c r="E145" i="10"/>
  <c r="D145" i="10"/>
  <c r="C145" i="10"/>
  <c r="B145" i="10"/>
  <c r="Q145" i="10"/>
  <c r="I145" i="10"/>
  <c r="AU137" i="10"/>
  <c r="AH137" i="10"/>
  <c r="AI137" i="10" s="1"/>
  <c r="AG137" i="10"/>
  <c r="S137" i="10"/>
  <c r="R137" i="10"/>
  <c r="T137" i="10"/>
  <c r="Q137" i="10"/>
  <c r="N137" i="10"/>
  <c r="J137" i="10"/>
  <c r="P137" i="10"/>
  <c r="O137" i="10"/>
  <c r="F137" i="10"/>
  <c r="E137" i="10"/>
  <c r="D137" i="10"/>
  <c r="C137" i="10"/>
  <c r="B137" i="10"/>
  <c r="I137" i="10"/>
  <c r="AU129" i="10"/>
  <c r="AH129" i="10"/>
  <c r="AI129" i="10" s="1"/>
  <c r="AG129" i="10"/>
  <c r="T129" i="10"/>
  <c r="R129" i="10"/>
  <c r="S129" i="10"/>
  <c r="Q129" i="10"/>
  <c r="N129" i="10"/>
  <c r="J129" i="10"/>
  <c r="P129" i="10"/>
  <c r="O129" i="10"/>
  <c r="F129" i="10"/>
  <c r="E129" i="10"/>
  <c r="D129" i="10"/>
  <c r="C129" i="10"/>
  <c r="B129" i="10"/>
  <c r="AU121" i="10"/>
  <c r="AG121" i="10"/>
  <c r="AH121" i="10"/>
  <c r="AI121" i="10" s="1"/>
  <c r="S121" i="10"/>
  <c r="T121" i="10"/>
  <c r="R121" i="10"/>
  <c r="Q121" i="10"/>
  <c r="P121" i="10"/>
  <c r="J121" i="10"/>
  <c r="O121" i="10"/>
  <c r="N121" i="10"/>
  <c r="I121" i="10"/>
  <c r="F121" i="10"/>
  <c r="E121" i="10"/>
  <c r="D121" i="10"/>
  <c r="C121" i="10"/>
  <c r="B121" i="10"/>
  <c r="B199" i="10"/>
  <c r="B167" i="10"/>
  <c r="B135" i="10"/>
  <c r="B103" i="10"/>
  <c r="I193" i="10"/>
  <c r="I156" i="10"/>
  <c r="J259" i="10"/>
  <c r="J131" i="10"/>
  <c r="N267" i="10"/>
  <c r="N139" i="10"/>
  <c r="P165" i="10"/>
  <c r="AU272" i="10"/>
  <c r="AH272" i="10"/>
  <c r="AI272" i="10" s="1"/>
  <c r="AG272" i="10"/>
  <c r="S272" i="10"/>
  <c r="T272" i="10"/>
  <c r="Q272" i="10"/>
  <c r="P272" i="10"/>
  <c r="O272" i="10"/>
  <c r="N272" i="10"/>
  <c r="J272" i="10"/>
  <c r="R272" i="10"/>
  <c r="F272" i="10"/>
  <c r="E272" i="10"/>
  <c r="D272" i="10"/>
  <c r="C272" i="10"/>
  <c r="B272" i="10"/>
  <c r="I272" i="10"/>
  <c r="AU264" i="10"/>
  <c r="AH264" i="10"/>
  <c r="AI264" i="10" s="1"/>
  <c r="AG264" i="10"/>
  <c r="T264" i="10"/>
  <c r="S264" i="10"/>
  <c r="R264" i="10"/>
  <c r="Q264" i="10"/>
  <c r="P264" i="10"/>
  <c r="O264" i="10"/>
  <c r="N264" i="10"/>
  <c r="J264" i="10"/>
  <c r="F264" i="10"/>
  <c r="E264" i="10"/>
  <c r="D264" i="10"/>
  <c r="C264" i="10"/>
  <c r="B264" i="10"/>
  <c r="I264" i="10"/>
  <c r="AU256" i="10"/>
  <c r="AH256" i="10"/>
  <c r="AI256" i="10" s="1"/>
  <c r="AG256" i="10"/>
  <c r="S256" i="10"/>
  <c r="Q256" i="10"/>
  <c r="T256" i="10"/>
  <c r="P256" i="10"/>
  <c r="O256" i="10"/>
  <c r="R256" i="10"/>
  <c r="N256" i="10"/>
  <c r="J256" i="10"/>
  <c r="F256" i="10"/>
  <c r="E256" i="10"/>
  <c r="D256" i="10"/>
  <c r="C256" i="10"/>
  <c r="B256" i="10"/>
  <c r="I256" i="10"/>
  <c r="AU248" i="10"/>
  <c r="AH248" i="10"/>
  <c r="AI248" i="10" s="1"/>
  <c r="AG248" i="10"/>
  <c r="T248" i="10"/>
  <c r="R248" i="10"/>
  <c r="S248" i="10"/>
  <c r="P248" i="10"/>
  <c r="O248" i="10"/>
  <c r="N248" i="10"/>
  <c r="J248" i="10"/>
  <c r="Q248" i="10"/>
  <c r="F248" i="10"/>
  <c r="E248" i="10"/>
  <c r="D248" i="10"/>
  <c r="C248" i="10"/>
  <c r="B248" i="10"/>
  <c r="AU240" i="10"/>
  <c r="AH240" i="10"/>
  <c r="AI240" i="10" s="1"/>
  <c r="AG240" i="10"/>
  <c r="S240" i="10"/>
  <c r="Q240" i="10"/>
  <c r="P240" i="10"/>
  <c r="O240" i="10"/>
  <c r="N240" i="10"/>
  <c r="J240" i="10"/>
  <c r="I240" i="10"/>
  <c r="F240" i="10"/>
  <c r="E240" i="10"/>
  <c r="D240" i="10"/>
  <c r="C240" i="10"/>
  <c r="B240" i="10"/>
  <c r="T240" i="10"/>
  <c r="R240" i="10"/>
  <c r="AU232" i="10"/>
  <c r="AH232" i="10"/>
  <c r="AI232" i="10" s="1"/>
  <c r="AG232" i="10"/>
  <c r="T232" i="10"/>
  <c r="R232" i="10"/>
  <c r="Q232" i="10"/>
  <c r="P232" i="10"/>
  <c r="O232" i="10"/>
  <c r="N232" i="10"/>
  <c r="J232" i="10"/>
  <c r="S232" i="10"/>
  <c r="F232" i="10"/>
  <c r="E232" i="10"/>
  <c r="D232" i="10"/>
  <c r="C232" i="10"/>
  <c r="B232" i="10"/>
  <c r="I232" i="10"/>
  <c r="AU224" i="10"/>
  <c r="AH224" i="10"/>
  <c r="AI224" i="10" s="1"/>
  <c r="AG224" i="10"/>
  <c r="S224" i="10"/>
  <c r="T224" i="10"/>
  <c r="Q224" i="10"/>
  <c r="P224" i="10"/>
  <c r="O224" i="10"/>
  <c r="N224" i="10"/>
  <c r="J224" i="10"/>
  <c r="R224" i="10"/>
  <c r="F224" i="10"/>
  <c r="E224" i="10"/>
  <c r="D224" i="10"/>
  <c r="C224" i="10"/>
  <c r="B224" i="10"/>
  <c r="I224" i="10"/>
  <c r="AU216" i="10"/>
  <c r="AH216" i="10"/>
  <c r="AI216" i="10" s="1"/>
  <c r="AG216" i="10"/>
  <c r="T216" i="10"/>
  <c r="S216" i="10"/>
  <c r="R216" i="10"/>
  <c r="P216" i="10"/>
  <c r="O216" i="10"/>
  <c r="N216" i="10"/>
  <c r="J216" i="10"/>
  <c r="Q216" i="10"/>
  <c r="F216" i="10"/>
  <c r="E216" i="10"/>
  <c r="D216" i="10"/>
  <c r="C216" i="10"/>
  <c r="B216" i="10"/>
  <c r="AU208" i="10"/>
  <c r="AH208" i="10"/>
  <c r="AI208" i="10" s="1"/>
  <c r="AG208" i="10"/>
  <c r="S208" i="10"/>
  <c r="Q208" i="10"/>
  <c r="T208" i="10"/>
  <c r="P208" i="10"/>
  <c r="O208" i="10"/>
  <c r="N208" i="10"/>
  <c r="J208" i="10"/>
  <c r="R208" i="10"/>
  <c r="F208" i="10"/>
  <c r="E208" i="10"/>
  <c r="D208" i="10"/>
  <c r="C208" i="10"/>
  <c r="B208" i="10"/>
  <c r="I208" i="10"/>
  <c r="AU200" i="10"/>
  <c r="AH200" i="10"/>
  <c r="AI200" i="10" s="1"/>
  <c r="AG200" i="10"/>
  <c r="T200" i="10"/>
  <c r="R200" i="10"/>
  <c r="S200" i="10"/>
  <c r="Q200" i="10"/>
  <c r="P200" i="10"/>
  <c r="O200" i="10"/>
  <c r="N200" i="10"/>
  <c r="J200" i="10"/>
  <c r="F200" i="10"/>
  <c r="E200" i="10"/>
  <c r="D200" i="10"/>
  <c r="C200" i="10"/>
  <c r="B200" i="10"/>
  <c r="I200" i="10"/>
  <c r="AU192" i="10"/>
  <c r="AH192" i="10"/>
  <c r="AI192" i="10" s="1"/>
  <c r="AG192" i="10"/>
  <c r="S192" i="10"/>
  <c r="Q192" i="10"/>
  <c r="T192" i="10"/>
  <c r="P192" i="10"/>
  <c r="O192" i="10"/>
  <c r="N192" i="10"/>
  <c r="J192" i="10"/>
  <c r="R192" i="10"/>
  <c r="F192" i="10"/>
  <c r="E192" i="10"/>
  <c r="D192" i="10"/>
  <c r="C192" i="10"/>
  <c r="B192" i="10"/>
  <c r="I192" i="10"/>
  <c r="B291" i="10"/>
  <c r="B259" i="10"/>
  <c r="B227" i="10"/>
  <c r="B195" i="10"/>
  <c r="B163" i="10"/>
  <c r="B131" i="10"/>
  <c r="B99" i="10"/>
  <c r="C299" i="10"/>
  <c r="C267" i="10"/>
  <c r="C235" i="10"/>
  <c r="C203" i="10"/>
  <c r="C171" i="10"/>
  <c r="C139" i="10"/>
  <c r="C107" i="10"/>
  <c r="D307" i="10"/>
  <c r="D275" i="10"/>
  <c r="D243" i="10"/>
  <c r="D211" i="10"/>
  <c r="D179" i="10"/>
  <c r="D147" i="10"/>
  <c r="D115" i="10"/>
  <c r="E315" i="10"/>
  <c r="E283" i="10"/>
  <c r="E251" i="10"/>
  <c r="E219" i="10"/>
  <c r="E187" i="10"/>
  <c r="E155" i="10"/>
  <c r="E123" i="10"/>
  <c r="F291" i="10"/>
  <c r="F259" i="10"/>
  <c r="F227" i="10"/>
  <c r="F195" i="10"/>
  <c r="F163" i="10"/>
  <c r="F131" i="10"/>
  <c r="F99" i="10"/>
  <c r="I225" i="10"/>
  <c r="I188" i="10"/>
  <c r="I115" i="10"/>
  <c r="J243" i="10"/>
  <c r="J115" i="10"/>
  <c r="N251" i="10"/>
  <c r="N123" i="10"/>
  <c r="AU223" i="10"/>
  <c r="AH223" i="10"/>
  <c r="AI223" i="10" s="1"/>
  <c r="AG223" i="10"/>
  <c r="T223" i="10"/>
  <c r="S223" i="10"/>
  <c r="R223" i="10"/>
  <c r="P223" i="10"/>
  <c r="O223" i="10"/>
  <c r="I223" i="10"/>
  <c r="N223" i="10"/>
  <c r="J223" i="10"/>
  <c r="AU215" i="10"/>
  <c r="AH215" i="10"/>
  <c r="AI215" i="10" s="1"/>
  <c r="AG215" i="10"/>
  <c r="T215" i="10"/>
  <c r="S215" i="10"/>
  <c r="R215" i="10"/>
  <c r="P215" i="10"/>
  <c r="O215" i="10"/>
  <c r="Q215" i="10"/>
  <c r="N215" i="10"/>
  <c r="I215" i="10"/>
  <c r="J215" i="10"/>
  <c r="AU207" i="10"/>
  <c r="AH207" i="10"/>
  <c r="AI207" i="10" s="1"/>
  <c r="AG207" i="10"/>
  <c r="T207" i="10"/>
  <c r="S207" i="10"/>
  <c r="R207" i="10"/>
  <c r="Q207" i="10"/>
  <c r="P207" i="10"/>
  <c r="O207" i="10"/>
  <c r="N207" i="10"/>
  <c r="J207" i="10"/>
  <c r="AU199" i="10"/>
  <c r="AH199" i="10"/>
  <c r="AI199" i="10" s="1"/>
  <c r="AG199" i="10"/>
  <c r="T199" i="10"/>
  <c r="S199" i="10"/>
  <c r="R199" i="10"/>
  <c r="Q199" i="10"/>
  <c r="P199" i="10"/>
  <c r="O199" i="10"/>
  <c r="J199" i="10"/>
  <c r="I199" i="10"/>
  <c r="N199" i="10"/>
  <c r="AU191" i="10"/>
  <c r="AH191" i="10"/>
  <c r="AI191" i="10" s="1"/>
  <c r="AG191" i="10"/>
  <c r="T191" i="10"/>
  <c r="S191" i="10"/>
  <c r="R191" i="10"/>
  <c r="P191" i="10"/>
  <c r="O191" i="10"/>
  <c r="Q191" i="10"/>
  <c r="N191" i="10"/>
  <c r="I191" i="10"/>
  <c r="J191" i="10"/>
  <c r="AU183" i="10"/>
  <c r="AH183" i="10"/>
  <c r="AI183" i="10" s="1"/>
  <c r="AG183" i="10"/>
  <c r="T183" i="10"/>
  <c r="S183" i="10"/>
  <c r="R183" i="10"/>
  <c r="Q183" i="10"/>
  <c r="P183" i="10"/>
  <c r="O183" i="10"/>
  <c r="N183" i="10"/>
  <c r="J183" i="10"/>
  <c r="I183" i="10"/>
  <c r="AU175" i="10"/>
  <c r="AH175" i="10"/>
  <c r="AI175" i="10" s="1"/>
  <c r="AG175" i="10"/>
  <c r="T175" i="10"/>
  <c r="S175" i="10"/>
  <c r="R175" i="10"/>
  <c r="Q175" i="10"/>
  <c r="P175" i="10"/>
  <c r="O175" i="10"/>
  <c r="N175" i="10"/>
  <c r="J175" i="10"/>
  <c r="AU167" i="10"/>
  <c r="AH167" i="10"/>
  <c r="AI167" i="10" s="1"/>
  <c r="AG167" i="10"/>
  <c r="T167" i="10"/>
  <c r="S167" i="10"/>
  <c r="R167" i="10"/>
  <c r="Q167" i="10"/>
  <c r="P167" i="10"/>
  <c r="O167" i="10"/>
  <c r="J167" i="10"/>
  <c r="I167" i="10"/>
  <c r="N167" i="10"/>
  <c r="AU159" i="10"/>
  <c r="AG159" i="10"/>
  <c r="AH159" i="10"/>
  <c r="AI159" i="10" s="1"/>
  <c r="T159" i="10"/>
  <c r="S159" i="10"/>
  <c r="R159" i="10"/>
  <c r="P159" i="10"/>
  <c r="O159" i="10"/>
  <c r="Q159" i="10"/>
  <c r="I159" i="10"/>
  <c r="N159" i="10"/>
  <c r="J159" i="10"/>
  <c r="AU151" i="10"/>
  <c r="AH151" i="10"/>
  <c r="AI151" i="10" s="1"/>
  <c r="AG151" i="10"/>
  <c r="T151" i="10"/>
  <c r="S151" i="10"/>
  <c r="R151" i="10"/>
  <c r="P151" i="10"/>
  <c r="O151" i="10"/>
  <c r="Q151" i="10"/>
  <c r="N151" i="10"/>
  <c r="I151" i="10"/>
  <c r="J151" i="10"/>
  <c r="AU143" i="10"/>
  <c r="AH143" i="10"/>
  <c r="AI143" i="10" s="1"/>
  <c r="AG143" i="10"/>
  <c r="T143" i="10"/>
  <c r="S143" i="10"/>
  <c r="R143" i="10"/>
  <c r="Q143" i="10"/>
  <c r="P143" i="10"/>
  <c r="O143" i="10"/>
  <c r="N143" i="10"/>
  <c r="J143" i="10"/>
  <c r="AU135" i="10"/>
  <c r="AH135" i="10"/>
  <c r="AI135" i="10" s="1"/>
  <c r="AG135" i="10"/>
  <c r="T135" i="10"/>
  <c r="S135" i="10"/>
  <c r="R135" i="10"/>
  <c r="Q135" i="10"/>
  <c r="P135" i="10"/>
  <c r="O135" i="10"/>
  <c r="J135" i="10"/>
  <c r="I135" i="10"/>
  <c r="N135" i="10"/>
  <c r="AU127" i="10"/>
  <c r="AH127" i="10"/>
  <c r="AI127" i="10" s="1"/>
  <c r="AG127" i="10"/>
  <c r="T127" i="10"/>
  <c r="S127" i="10"/>
  <c r="R127" i="10"/>
  <c r="P127" i="10"/>
  <c r="O127" i="10"/>
  <c r="Q127" i="10"/>
  <c r="N127" i="10"/>
  <c r="I127" i="10"/>
  <c r="J127" i="10"/>
  <c r="AU119" i="10"/>
  <c r="AH119" i="10"/>
  <c r="AI119" i="10" s="1"/>
  <c r="AG119" i="10"/>
  <c r="T119" i="10"/>
  <c r="S119" i="10"/>
  <c r="R119" i="10"/>
  <c r="Q119" i="10"/>
  <c r="P119" i="10"/>
  <c r="O119" i="10"/>
  <c r="N119" i="10"/>
  <c r="J119" i="10"/>
  <c r="I119" i="10"/>
  <c r="AU111" i="10"/>
  <c r="AH111" i="10"/>
  <c r="AI111" i="10" s="1"/>
  <c r="AG111" i="10"/>
  <c r="T111" i="10"/>
  <c r="S111" i="10"/>
  <c r="R111" i="10"/>
  <c r="Q111" i="10"/>
  <c r="P111" i="10"/>
  <c r="O111" i="10"/>
  <c r="N111" i="10"/>
  <c r="J111" i="10"/>
  <c r="AU103" i="10"/>
  <c r="AH103" i="10"/>
  <c r="AI103" i="10" s="1"/>
  <c r="AG103" i="10"/>
  <c r="T103" i="10"/>
  <c r="S103" i="10"/>
  <c r="R103" i="10"/>
  <c r="Q103" i="10"/>
  <c r="P103" i="10"/>
  <c r="O103" i="10"/>
  <c r="N103" i="10"/>
  <c r="J103" i="10"/>
  <c r="I103" i="10"/>
  <c r="B223" i="10"/>
  <c r="B191" i="10"/>
  <c r="B159" i="10"/>
  <c r="B127" i="10"/>
  <c r="C199" i="10"/>
  <c r="C167" i="10"/>
  <c r="C135" i="10"/>
  <c r="C103" i="10"/>
  <c r="D207" i="10"/>
  <c r="D175" i="10"/>
  <c r="D143" i="10"/>
  <c r="D111" i="10"/>
  <c r="E215" i="10"/>
  <c r="E183" i="10"/>
  <c r="E151" i="10"/>
  <c r="E119" i="10"/>
  <c r="F223" i="10"/>
  <c r="F191" i="10"/>
  <c r="F159" i="10"/>
  <c r="F127" i="10"/>
  <c r="I257" i="10"/>
  <c r="I147" i="10"/>
  <c r="I111" i="10"/>
  <c r="J227" i="10"/>
  <c r="J99" i="10"/>
  <c r="N235" i="10"/>
  <c r="O157" i="10"/>
  <c r="AH166" i="10"/>
  <c r="AI166" i="10" s="1"/>
  <c r="AU166" i="10"/>
  <c r="AG166" i="10"/>
  <c r="R166" i="10"/>
  <c r="Q166" i="10"/>
  <c r="S166" i="10"/>
  <c r="T166" i="10"/>
  <c r="P166" i="10"/>
  <c r="O166" i="10"/>
  <c r="N166" i="10"/>
  <c r="J166" i="10"/>
  <c r="I166" i="10"/>
  <c r="F166" i="10"/>
  <c r="E166" i="10"/>
  <c r="D166" i="10"/>
  <c r="C166" i="10"/>
  <c r="B166" i="10"/>
  <c r="AH158" i="10"/>
  <c r="AI158" i="10" s="1"/>
  <c r="AU158" i="10"/>
  <c r="AG158" i="10"/>
  <c r="R158" i="10"/>
  <c r="Q158" i="10"/>
  <c r="S158" i="10"/>
  <c r="T158" i="10"/>
  <c r="P158" i="10"/>
  <c r="O158" i="10"/>
  <c r="N158" i="10"/>
  <c r="J158" i="10"/>
  <c r="I158" i="10"/>
  <c r="F158" i="10"/>
  <c r="E158" i="10"/>
  <c r="D158" i="10"/>
  <c r="C158" i="10"/>
  <c r="B158" i="10"/>
  <c r="AH150" i="10"/>
  <c r="AI150" i="10" s="1"/>
  <c r="AU150" i="10"/>
  <c r="AG150" i="10"/>
  <c r="T150" i="10"/>
  <c r="R150" i="10"/>
  <c r="Q150" i="10"/>
  <c r="S150" i="10"/>
  <c r="P150" i="10"/>
  <c r="O150" i="10"/>
  <c r="N150" i="10"/>
  <c r="J150" i="10"/>
  <c r="I150" i="10"/>
  <c r="F150" i="10"/>
  <c r="E150" i="10"/>
  <c r="D150" i="10"/>
  <c r="C150" i="10"/>
  <c r="B150" i="10"/>
  <c r="AH142" i="10"/>
  <c r="AI142" i="10" s="1"/>
  <c r="AG142" i="10"/>
  <c r="AU142" i="10"/>
  <c r="S142" i="10"/>
  <c r="R142" i="10"/>
  <c r="Q142" i="10"/>
  <c r="T142" i="10"/>
  <c r="P142" i="10"/>
  <c r="O142" i="10"/>
  <c r="N142" i="10"/>
  <c r="J142" i="10"/>
  <c r="I142" i="10"/>
  <c r="F142" i="10"/>
  <c r="E142" i="10"/>
  <c r="D142" i="10"/>
  <c r="C142" i="10"/>
  <c r="B142" i="10"/>
  <c r="AH134" i="10"/>
  <c r="AI134" i="10" s="1"/>
  <c r="AU134" i="10"/>
  <c r="AG134" i="10"/>
  <c r="R134" i="10"/>
  <c r="Q134" i="10"/>
  <c r="S134" i="10"/>
  <c r="T134" i="10"/>
  <c r="P134" i="10"/>
  <c r="O134" i="10"/>
  <c r="N134" i="10"/>
  <c r="J134" i="10"/>
  <c r="I134" i="10"/>
  <c r="F134" i="10"/>
  <c r="E134" i="10"/>
  <c r="D134" i="10"/>
  <c r="C134" i="10"/>
  <c r="B134" i="10"/>
  <c r="AH126" i="10"/>
  <c r="AI126" i="10" s="1"/>
  <c r="AU126" i="10"/>
  <c r="AG126" i="10"/>
  <c r="R126" i="10"/>
  <c r="Q126" i="10"/>
  <c r="S126" i="10"/>
  <c r="T126" i="10"/>
  <c r="P126" i="10"/>
  <c r="O126" i="10"/>
  <c r="N126" i="10"/>
  <c r="J126" i="10"/>
  <c r="I126" i="10"/>
  <c r="F126" i="10"/>
  <c r="E126" i="10"/>
  <c r="D126" i="10"/>
  <c r="C126" i="10"/>
  <c r="B126" i="10"/>
  <c r="AH118" i="10"/>
  <c r="AI118" i="10" s="1"/>
  <c r="AU118" i="10"/>
  <c r="AG118" i="10"/>
  <c r="T118" i="10"/>
  <c r="R118" i="10"/>
  <c r="Q118" i="10"/>
  <c r="S118" i="10"/>
  <c r="P118" i="10"/>
  <c r="O118" i="10"/>
  <c r="N118" i="10"/>
  <c r="J118" i="10"/>
  <c r="I118" i="10"/>
  <c r="F118" i="10"/>
  <c r="E118" i="10"/>
  <c r="D118" i="10"/>
  <c r="C118" i="10"/>
  <c r="B118" i="10"/>
  <c r="AH110" i="10"/>
  <c r="AI110" i="10" s="1"/>
  <c r="AU110" i="10"/>
  <c r="AG110" i="10"/>
  <c r="S110" i="10"/>
  <c r="R110" i="10"/>
  <c r="Q110" i="10"/>
  <c r="T110" i="10"/>
  <c r="P110" i="10"/>
  <c r="O110" i="10"/>
  <c r="N110" i="10"/>
  <c r="J110" i="10"/>
  <c r="I110" i="10"/>
  <c r="F110" i="10"/>
  <c r="E110" i="10"/>
  <c r="D110" i="10"/>
  <c r="C110" i="10"/>
  <c r="B110" i="10"/>
  <c r="B315" i="10"/>
  <c r="B283" i="10"/>
  <c r="B251" i="10"/>
  <c r="C291" i="10"/>
  <c r="C259" i="10"/>
  <c r="C227" i="10"/>
  <c r="C195" i="10"/>
  <c r="D299" i="10"/>
  <c r="D267" i="10"/>
  <c r="D235" i="10"/>
  <c r="D203" i="10"/>
  <c r="D171" i="10"/>
  <c r="D139" i="10"/>
  <c r="D107" i="10"/>
  <c r="E307" i="10"/>
  <c r="E275" i="10"/>
  <c r="E243" i="10"/>
  <c r="E211" i="10"/>
  <c r="E179" i="10"/>
  <c r="E147" i="10"/>
  <c r="E115" i="10"/>
  <c r="F315" i="10"/>
  <c r="F283" i="10"/>
  <c r="F251" i="10"/>
  <c r="F219" i="10"/>
  <c r="F187" i="10"/>
  <c r="F155" i="10"/>
  <c r="F123" i="10"/>
  <c r="I289" i="10"/>
  <c r="I216" i="10"/>
  <c r="I179" i="10"/>
  <c r="I143" i="10"/>
  <c r="I106" i="10"/>
  <c r="J211" i="10"/>
  <c r="N219" i="10"/>
  <c r="AU102" i="10"/>
  <c r="AH102" i="10"/>
  <c r="AI102" i="10" s="1"/>
  <c r="AG102" i="10"/>
  <c r="R102" i="10"/>
  <c r="Q102" i="10"/>
  <c r="S102" i="10"/>
  <c r="T102" i="10"/>
  <c r="P102" i="10"/>
  <c r="O102" i="10"/>
  <c r="N102" i="10"/>
  <c r="J102" i="10"/>
  <c r="I102" i="10"/>
  <c r="B102" i="10"/>
  <c r="C102" i="10"/>
  <c r="D102" i="10"/>
  <c r="E102" i="10"/>
  <c r="F102" i="10"/>
  <c r="AU101" i="10"/>
  <c r="AG101" i="10"/>
  <c r="AH101" i="10"/>
  <c r="AI101" i="10" s="1"/>
  <c r="R101" i="10"/>
  <c r="Q101" i="10"/>
  <c r="S101" i="10"/>
  <c r="T101" i="10"/>
  <c r="O101" i="10"/>
  <c r="J101" i="10"/>
  <c r="B101" i="10"/>
  <c r="C101" i="10"/>
  <c r="D101" i="10"/>
  <c r="E101" i="10"/>
  <c r="F101" i="10"/>
  <c r="S104" i="10"/>
  <c r="AU108" i="10"/>
  <c r="AG108" i="10"/>
  <c r="AH108" i="10"/>
  <c r="AI108" i="10" s="1"/>
  <c r="T108" i="10"/>
  <c r="S108" i="10"/>
  <c r="R108" i="10"/>
  <c r="P108" i="10"/>
  <c r="O108" i="10"/>
  <c r="Q108" i="10"/>
  <c r="N108" i="10"/>
  <c r="J108" i="10"/>
  <c r="AU100" i="10"/>
  <c r="AG100" i="10"/>
  <c r="AH100" i="10"/>
  <c r="AI100" i="10" s="1"/>
  <c r="S100" i="10"/>
  <c r="T100" i="10"/>
  <c r="R100" i="10"/>
  <c r="P100" i="10"/>
  <c r="O100" i="10"/>
  <c r="Q100" i="10"/>
  <c r="N100" i="10"/>
  <c r="J100" i="10"/>
  <c r="B108" i="10"/>
  <c r="B100" i="10"/>
  <c r="C108" i="10"/>
  <c r="C100" i="10"/>
  <c r="D108" i="10"/>
  <c r="D100" i="10"/>
  <c r="E108" i="10"/>
  <c r="E100" i="10"/>
  <c r="F108" i="10"/>
  <c r="F100" i="10"/>
  <c r="AH98" i="10"/>
  <c r="AI98" i="10" s="1"/>
  <c r="AG98" i="10"/>
  <c r="AU98" i="10"/>
  <c r="T98" i="10"/>
  <c r="R98" i="10"/>
  <c r="Q98" i="10"/>
  <c r="P98" i="10"/>
  <c r="O98" i="10"/>
  <c r="N98" i="10"/>
  <c r="S98" i="10"/>
  <c r="J98" i="10"/>
  <c r="B98" i="10"/>
  <c r="C98" i="10"/>
  <c r="D98" i="10"/>
  <c r="E98" i="10"/>
  <c r="F98" i="10"/>
  <c r="R112" i="10"/>
  <c r="AU113" i="10"/>
  <c r="AG113" i="10"/>
  <c r="AH113" i="10"/>
  <c r="AI113" i="10" s="1"/>
  <c r="S113" i="10"/>
  <c r="T113" i="10"/>
  <c r="R113" i="10"/>
  <c r="O113" i="10"/>
  <c r="J113" i="10"/>
  <c r="Q113" i="10"/>
  <c r="N113" i="10"/>
  <c r="P113" i="10"/>
  <c r="AU105" i="10"/>
  <c r="AH105" i="10"/>
  <c r="AI105" i="10" s="1"/>
  <c r="AG105" i="10"/>
  <c r="S105" i="10"/>
  <c r="R105" i="10"/>
  <c r="T105" i="10"/>
  <c r="Q105" i="10"/>
  <c r="J105" i="10"/>
  <c r="P105" i="10"/>
  <c r="O105" i="10"/>
  <c r="N105" i="10"/>
  <c r="B113" i="10"/>
  <c r="B105" i="10"/>
  <c r="C113" i="10"/>
  <c r="C105" i="10"/>
  <c r="D113" i="10"/>
  <c r="D105" i="10"/>
  <c r="E113" i="10"/>
  <c r="E105" i="10"/>
  <c r="F113" i="10"/>
  <c r="F105" i="10"/>
  <c r="I113" i="10"/>
  <c r="AU184" i="10"/>
  <c r="AG184" i="10"/>
  <c r="AH184" i="10"/>
  <c r="AI184" i="10" s="1"/>
  <c r="T184" i="10"/>
  <c r="S184" i="10"/>
  <c r="R184" i="10"/>
  <c r="P184" i="10"/>
  <c r="O184" i="10"/>
  <c r="N184" i="10"/>
  <c r="J184" i="10"/>
  <c r="Q184" i="10"/>
  <c r="AU176" i="10"/>
  <c r="AG176" i="10"/>
  <c r="AH176" i="10"/>
  <c r="AI176" i="10" s="1"/>
  <c r="S176" i="10"/>
  <c r="Q176" i="10"/>
  <c r="P176" i="10"/>
  <c r="O176" i="10"/>
  <c r="N176" i="10"/>
  <c r="J176" i="10"/>
  <c r="T176" i="10"/>
  <c r="AU168" i="10"/>
  <c r="AG168" i="10"/>
  <c r="AH168" i="10"/>
  <c r="AI168" i="10" s="1"/>
  <c r="T168" i="10"/>
  <c r="R168" i="10"/>
  <c r="Q168" i="10"/>
  <c r="P168" i="10"/>
  <c r="O168" i="10"/>
  <c r="N168" i="10"/>
  <c r="J168" i="10"/>
  <c r="S168" i="10"/>
  <c r="AU160" i="10"/>
  <c r="AH160" i="10"/>
  <c r="AI160" i="10" s="1"/>
  <c r="AG160" i="10"/>
  <c r="S160" i="10"/>
  <c r="T160" i="10"/>
  <c r="Q160" i="10"/>
  <c r="P160" i="10"/>
  <c r="O160" i="10"/>
  <c r="N160" i="10"/>
  <c r="J160" i="10"/>
  <c r="R160" i="10"/>
  <c r="AU152" i="10"/>
  <c r="AH152" i="10"/>
  <c r="AI152" i="10" s="1"/>
  <c r="AG152" i="10"/>
  <c r="T152" i="10"/>
  <c r="S152" i="10"/>
  <c r="R152" i="10"/>
  <c r="P152" i="10"/>
  <c r="O152" i="10"/>
  <c r="Q152" i="10"/>
  <c r="N152" i="10"/>
  <c r="J152" i="10"/>
  <c r="AU144" i="10"/>
  <c r="AH144" i="10"/>
  <c r="AI144" i="10" s="1"/>
  <c r="AG144" i="10"/>
  <c r="S144" i="10"/>
  <c r="T144" i="10"/>
  <c r="Q144" i="10"/>
  <c r="P144" i="10"/>
  <c r="O144" i="10"/>
  <c r="N144" i="10"/>
  <c r="J144" i="10"/>
  <c r="R144" i="10"/>
  <c r="AU136" i="10"/>
  <c r="AG136" i="10"/>
  <c r="AH136" i="10"/>
  <c r="AI136" i="10" s="1"/>
  <c r="T136" i="10"/>
  <c r="S136" i="10"/>
  <c r="R136" i="10"/>
  <c r="Q136" i="10"/>
  <c r="P136" i="10"/>
  <c r="O136" i="10"/>
  <c r="N136" i="10"/>
  <c r="J136" i="10"/>
  <c r="AU128" i="10"/>
  <c r="AH128" i="10"/>
  <c r="AI128" i="10" s="1"/>
  <c r="AG128" i="10"/>
  <c r="S128" i="10"/>
  <c r="Q128" i="10"/>
  <c r="T128" i="10"/>
  <c r="P128" i="10"/>
  <c r="O128" i="10"/>
  <c r="R128" i="10"/>
  <c r="N128" i="10"/>
  <c r="J128" i="10"/>
  <c r="AU120" i="10"/>
  <c r="AG120" i="10"/>
  <c r="AH120" i="10"/>
  <c r="AI120" i="10" s="1"/>
  <c r="T120" i="10"/>
  <c r="R120" i="10"/>
  <c r="S120" i="10"/>
  <c r="P120" i="10"/>
  <c r="O120" i="10"/>
  <c r="J120" i="10"/>
  <c r="N120" i="10"/>
  <c r="AU112" i="10"/>
  <c r="AG112" i="10"/>
  <c r="AH112" i="10"/>
  <c r="AI112" i="10" s="1"/>
  <c r="S112" i="10"/>
  <c r="Q112" i="10"/>
  <c r="P112" i="10"/>
  <c r="O112" i="10"/>
  <c r="J112" i="10"/>
  <c r="T112" i="10"/>
  <c r="AU104" i="10"/>
  <c r="AG104" i="10"/>
  <c r="AH104" i="10"/>
  <c r="AI104" i="10" s="1"/>
  <c r="T104" i="10"/>
  <c r="R104" i="10"/>
  <c r="Q104" i="10"/>
  <c r="P104" i="10"/>
  <c r="O104" i="10"/>
  <c r="J104" i="10"/>
  <c r="N104" i="10"/>
  <c r="B184" i="10"/>
  <c r="B176" i="10"/>
  <c r="B168" i="10"/>
  <c r="B160" i="10"/>
  <c r="B152" i="10"/>
  <c r="B144" i="10"/>
  <c r="B136" i="10"/>
  <c r="B128" i="10"/>
  <c r="B120" i="10"/>
  <c r="B112" i="10"/>
  <c r="B104" i="10"/>
  <c r="C184" i="10"/>
  <c r="C176" i="10"/>
  <c r="C168" i="10"/>
  <c r="C160" i="10"/>
  <c r="C152" i="10"/>
  <c r="C144" i="10"/>
  <c r="C136" i="10"/>
  <c r="C128" i="10"/>
  <c r="C120" i="10"/>
  <c r="C112" i="10"/>
  <c r="C104" i="10"/>
  <c r="D184" i="10"/>
  <c r="D176" i="10"/>
  <c r="D168" i="10"/>
  <c r="D160" i="10"/>
  <c r="D152" i="10"/>
  <c r="D144" i="10"/>
  <c r="D136" i="10"/>
  <c r="D128" i="10"/>
  <c r="D120" i="10"/>
  <c r="D112" i="10"/>
  <c r="D104" i="10"/>
  <c r="E184" i="10"/>
  <c r="E176" i="10"/>
  <c r="E168" i="10"/>
  <c r="E160" i="10"/>
  <c r="E152" i="10"/>
  <c r="E144" i="10"/>
  <c r="E136" i="10"/>
  <c r="E128" i="10"/>
  <c r="E120" i="10"/>
  <c r="E112" i="10"/>
  <c r="E104" i="10"/>
  <c r="F184" i="10"/>
  <c r="F176" i="10"/>
  <c r="F168" i="10"/>
  <c r="F160" i="10"/>
  <c r="F152" i="10"/>
  <c r="F144" i="10"/>
  <c r="F136" i="10"/>
  <c r="F128" i="10"/>
  <c r="F120" i="10"/>
  <c r="F112" i="10"/>
  <c r="F104" i="10"/>
  <c r="I176" i="10"/>
  <c r="I112" i="10"/>
  <c r="D491" i="10"/>
  <c r="Q491" i="10"/>
  <c r="E491" i="10"/>
  <c r="R491" i="10"/>
  <c r="F491" i="10"/>
  <c r="S491" i="10"/>
  <c r="I491" i="10"/>
  <c r="T491" i="10"/>
  <c r="J491" i="10"/>
  <c r="N491" i="10"/>
  <c r="AH491" i="10"/>
  <c r="AI491" i="10" s="1"/>
  <c r="AG491" i="10" s="1"/>
  <c r="B491" i="10"/>
  <c r="O491" i="10"/>
  <c r="C491" i="10"/>
  <c r="P491" i="10"/>
  <c r="D490" i="10"/>
  <c r="J490" i="10"/>
  <c r="Q490" i="10"/>
  <c r="E490" i="10"/>
  <c r="N490" i="10"/>
  <c r="R490" i="10"/>
  <c r="AH490" i="10"/>
  <c r="AI490" i="10" s="1"/>
  <c r="AG490" i="10" s="1"/>
  <c r="B490" i="10"/>
  <c r="F490" i="10"/>
  <c r="O490" i="10"/>
  <c r="S490" i="10"/>
  <c r="C490" i="10"/>
  <c r="I490" i="10"/>
  <c r="P490" i="10"/>
  <c r="T490" i="10"/>
  <c r="AC29" i="10"/>
  <c r="AC30" i="10"/>
  <c r="AC31" i="10"/>
  <c r="AC32" i="10"/>
  <c r="AC33" i="10"/>
  <c r="AC34" i="10"/>
  <c r="AC35" i="10"/>
  <c r="AC36" i="10"/>
  <c r="AC37" i="10"/>
  <c r="AC38" i="10"/>
  <c r="AC39" i="10"/>
  <c r="AC40" i="10"/>
  <c r="AC41" i="10"/>
  <c r="AC42" i="10"/>
  <c r="AC43" i="10"/>
  <c r="AC44" i="10"/>
  <c r="AC45" i="10"/>
  <c r="AC46" i="10"/>
  <c r="AC47" i="10"/>
  <c r="AC48" i="10"/>
  <c r="AC49" i="10"/>
  <c r="AC50" i="10"/>
  <c r="AC51" i="10"/>
  <c r="AC52" i="10"/>
  <c r="AC53" i="10"/>
  <c r="AC54" i="10"/>
  <c r="AC55" i="10"/>
  <c r="AC56" i="10"/>
  <c r="AC57" i="10"/>
  <c r="AC58" i="10"/>
  <c r="AC59" i="10"/>
  <c r="AC60" i="10"/>
  <c r="AC61" i="10"/>
  <c r="AC62" i="10"/>
  <c r="AC63" i="10"/>
  <c r="AC64" i="10"/>
  <c r="AC65" i="10"/>
  <c r="AC66" i="10"/>
  <c r="AC67" i="10"/>
  <c r="AC68" i="10"/>
  <c r="AC69" i="10"/>
  <c r="AC70" i="10"/>
  <c r="AC71" i="10"/>
  <c r="AC72" i="10"/>
  <c r="AC73" i="10"/>
  <c r="AC74" i="10"/>
  <c r="AC75" i="10"/>
  <c r="AC76" i="10"/>
  <c r="AC77" i="10"/>
  <c r="AC78" i="10"/>
  <c r="AC79" i="10"/>
  <c r="AC80" i="10"/>
  <c r="AC81" i="10"/>
  <c r="AC82" i="10"/>
  <c r="AC83" i="10"/>
  <c r="AC84" i="10"/>
  <c r="AC85" i="10"/>
  <c r="AC86" i="10"/>
  <c r="AC87" i="10"/>
  <c r="AC88" i="10"/>
  <c r="AC89" i="10"/>
  <c r="AC90" i="10"/>
  <c r="AC91" i="10"/>
  <c r="AC92" i="10"/>
  <c r="AC93" i="10"/>
  <c r="AC94" i="10"/>
  <c r="AC95" i="10"/>
  <c r="AC96" i="10"/>
  <c r="AC97" i="10"/>
  <c r="AC3" i="10"/>
  <c r="AC4" i="10"/>
  <c r="AC5" i="10"/>
  <c r="AC6" i="10"/>
  <c r="AC7" i="10"/>
  <c r="AC8" i="10"/>
  <c r="AC9" i="10"/>
  <c r="AC10" i="10"/>
  <c r="AC11" i="10"/>
  <c r="AC12" i="10"/>
  <c r="AC13" i="10"/>
  <c r="AC14" i="10"/>
  <c r="AC15" i="10"/>
  <c r="AC16" i="10"/>
  <c r="AC17" i="10"/>
  <c r="AC18" i="10"/>
  <c r="AC19" i="10"/>
  <c r="AC20" i="10"/>
  <c r="AC21" i="10"/>
  <c r="AC22" i="10"/>
  <c r="AC23" i="10"/>
  <c r="AC24" i="10"/>
  <c r="AC25" i="10"/>
  <c r="AC26" i="10"/>
  <c r="AC27" i="10"/>
  <c r="AC28" i="10"/>
  <c r="AC2" i="10"/>
  <c r="AB29" i="10"/>
  <c r="AB30" i="10"/>
  <c r="AB31" i="10"/>
  <c r="AB32" i="10"/>
  <c r="AB33" i="10"/>
  <c r="AB34" i="10"/>
  <c r="AB35" i="10"/>
  <c r="AB36" i="10"/>
  <c r="AB37" i="10"/>
  <c r="AB38" i="10"/>
  <c r="AB39" i="10"/>
  <c r="AB40" i="10"/>
  <c r="AB41" i="10"/>
  <c r="AB42" i="10"/>
  <c r="AB43" i="10"/>
  <c r="AB44" i="10"/>
  <c r="AB45" i="10"/>
  <c r="AB46" i="10"/>
  <c r="AB47" i="10"/>
  <c r="AB48" i="10"/>
  <c r="AB49" i="10"/>
  <c r="AB50" i="10"/>
  <c r="AB51" i="10"/>
  <c r="AB52" i="10"/>
  <c r="AB53" i="10"/>
  <c r="AB54" i="10"/>
  <c r="AB55" i="10"/>
  <c r="AB56" i="10"/>
  <c r="AB57" i="10"/>
  <c r="AB58" i="10"/>
  <c r="AB59" i="10"/>
  <c r="AB60" i="10"/>
  <c r="AB61" i="10"/>
  <c r="AB62" i="10"/>
  <c r="AB63" i="10"/>
  <c r="AB64" i="10"/>
  <c r="AB65" i="10"/>
  <c r="AB66" i="10"/>
  <c r="AB67" i="10"/>
  <c r="AB68" i="10"/>
  <c r="AB69" i="10"/>
  <c r="AB70" i="10"/>
  <c r="AB71" i="10"/>
  <c r="AB72" i="10"/>
  <c r="AB73" i="10"/>
  <c r="AB74" i="10"/>
  <c r="AB75" i="10"/>
  <c r="AB76" i="10"/>
  <c r="AB77" i="10"/>
  <c r="AB78" i="10"/>
  <c r="AB79" i="10"/>
  <c r="AB80" i="10"/>
  <c r="AB81" i="10"/>
  <c r="AB82" i="10"/>
  <c r="AB83" i="10"/>
  <c r="AB84" i="10"/>
  <c r="AB85" i="10"/>
  <c r="AB86" i="10"/>
  <c r="AB87" i="10"/>
  <c r="AB88" i="10"/>
  <c r="AB89" i="10"/>
  <c r="AB90" i="10"/>
  <c r="AB91" i="10"/>
  <c r="AB92" i="10"/>
  <c r="AB93" i="10"/>
  <c r="AB94" i="10"/>
  <c r="AB95" i="10"/>
  <c r="AB96" i="10"/>
  <c r="AB97" i="10"/>
  <c r="AB3" i="10"/>
  <c r="AB4" i="10"/>
  <c r="AB5" i="10"/>
  <c r="AB6" i="10"/>
  <c r="AB7" i="10"/>
  <c r="AB8" i="10"/>
  <c r="AB9" i="10"/>
  <c r="AB10" i="10"/>
  <c r="AB11" i="10"/>
  <c r="AB12" i="10"/>
  <c r="AB13" i="10"/>
  <c r="AB14" i="10"/>
  <c r="AB15" i="10"/>
  <c r="AB16" i="10"/>
  <c r="AB17" i="10"/>
  <c r="AB18" i="10"/>
  <c r="AB19" i="10"/>
  <c r="AB20" i="10"/>
  <c r="AB21" i="10"/>
  <c r="AB22" i="10"/>
  <c r="AB23" i="10"/>
  <c r="AB24" i="10"/>
  <c r="AB25" i="10"/>
  <c r="AB26" i="10"/>
  <c r="AB27" i="10"/>
  <c r="AB28" i="10"/>
  <c r="AB2"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3" i="10"/>
  <c r="AA4" i="10"/>
  <c r="AA5"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 i="10"/>
  <c r="Z29" i="10"/>
  <c r="Z30" i="10"/>
  <c r="Z31" i="10"/>
  <c r="Z32" i="10"/>
  <c r="Z33" i="10"/>
  <c r="Z34" i="10"/>
  <c r="Z35" i="10"/>
  <c r="Z36" i="10"/>
  <c r="Z37" i="10"/>
  <c r="Z38" i="10"/>
  <c r="Z39" i="10"/>
  <c r="Z40" i="10"/>
  <c r="Z41" i="10"/>
  <c r="Z42" i="10"/>
  <c r="Z43" i="10"/>
  <c r="Z44" i="10"/>
  <c r="Z45" i="10"/>
  <c r="Z46" i="10"/>
  <c r="Z47" i="10"/>
  <c r="Z48" i="10"/>
  <c r="Z49" i="10"/>
  <c r="Z50" i="10"/>
  <c r="Z51" i="10"/>
  <c r="Z52" i="10"/>
  <c r="Z53" i="10"/>
  <c r="Z54" i="10"/>
  <c r="Z55" i="10"/>
  <c r="Z56" i="10"/>
  <c r="Z57" i="10"/>
  <c r="Z58" i="10"/>
  <c r="Z59" i="10"/>
  <c r="Z60" i="10"/>
  <c r="Z61" i="10"/>
  <c r="Z62" i="10"/>
  <c r="Z63" i="10"/>
  <c r="Z64" i="10"/>
  <c r="Z65" i="10"/>
  <c r="Z66" i="10"/>
  <c r="Z67" i="10"/>
  <c r="Z68" i="10"/>
  <c r="Z69" i="10"/>
  <c r="Z70" i="10"/>
  <c r="Z71" i="10"/>
  <c r="Z72" i="10"/>
  <c r="Z73" i="10"/>
  <c r="Z74" i="10"/>
  <c r="Z75" i="10"/>
  <c r="Z76" i="10"/>
  <c r="Z77" i="10"/>
  <c r="Z78" i="10"/>
  <c r="Z79" i="10"/>
  <c r="Z80" i="10"/>
  <c r="Z81" i="10"/>
  <c r="Z82" i="10"/>
  <c r="Z83" i="10"/>
  <c r="Z84" i="10"/>
  <c r="Z85" i="10"/>
  <c r="Z86" i="10"/>
  <c r="Z87" i="10"/>
  <c r="Z88" i="10"/>
  <c r="Z89" i="10"/>
  <c r="Z90" i="10"/>
  <c r="Z91" i="10"/>
  <c r="Z92" i="10"/>
  <c r="Z93" i="10"/>
  <c r="Z94" i="10"/>
  <c r="Z95" i="10"/>
  <c r="Z96" i="10"/>
  <c r="Z97" i="10"/>
  <c r="Z3" i="10"/>
  <c r="Z4" i="10"/>
  <c r="Z5" i="10"/>
  <c r="Z6" i="10"/>
  <c r="Z7" i="10"/>
  <c r="Z8" i="10"/>
  <c r="Z9" i="10"/>
  <c r="Z10" i="10"/>
  <c r="Z11" i="10"/>
  <c r="Z12" i="10"/>
  <c r="Z13" i="10"/>
  <c r="Z14" i="10"/>
  <c r="Z15" i="10"/>
  <c r="Z16" i="10"/>
  <c r="Z17" i="10"/>
  <c r="Z18" i="10"/>
  <c r="Z19" i="10"/>
  <c r="Z20" i="10"/>
  <c r="Z21" i="10"/>
  <c r="Z22" i="10"/>
  <c r="Z23" i="10"/>
  <c r="Z24" i="10"/>
  <c r="Z25" i="10"/>
  <c r="Z26" i="10"/>
  <c r="Z27" i="10"/>
  <c r="Z28" i="10"/>
  <c r="Z2"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3" i="10"/>
  <c r="Y4" i="10"/>
  <c r="Y5" i="10"/>
  <c r="Y6" i="10"/>
  <c r="Y7" i="10"/>
  <c r="Y8" i="10"/>
  <c r="Y9" i="10"/>
  <c r="Y10" i="10"/>
  <c r="Y11" i="10"/>
  <c r="Y12" i="10"/>
  <c r="Y13" i="10"/>
  <c r="Y14" i="10"/>
  <c r="Y15" i="10"/>
  <c r="Y16" i="10"/>
  <c r="Y17" i="10"/>
  <c r="Y18" i="10"/>
  <c r="Y19" i="10"/>
  <c r="Y20" i="10"/>
  <c r="Y21" i="10"/>
  <c r="Y22" i="10"/>
  <c r="Y23" i="10"/>
  <c r="Y24" i="10"/>
  <c r="Y25" i="10"/>
  <c r="Y26" i="10"/>
  <c r="Y27" i="10"/>
  <c r="Y28" i="10"/>
  <c r="Y2" i="10"/>
  <c r="X3" i="10"/>
  <c r="X4" i="10"/>
  <c r="X5" i="10"/>
  <c r="X6" i="10"/>
  <c r="X7" i="10"/>
  <c r="X8" i="10"/>
  <c r="X9" i="10"/>
  <c r="X10" i="10"/>
  <c r="X11" i="10"/>
  <c r="X12" i="10"/>
  <c r="X13" i="10"/>
  <c r="X14" i="10"/>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X58" i="10"/>
  <c r="X59" i="10"/>
  <c r="X60" i="10"/>
  <c r="X61" i="10"/>
  <c r="X62" i="10"/>
  <c r="X63" i="10"/>
  <c r="X64" i="10"/>
  <c r="X65" i="10"/>
  <c r="X66" i="10"/>
  <c r="X67"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2" i="10"/>
  <c r="W3" i="10"/>
  <c r="W4" i="10"/>
  <c r="W5" i="10"/>
  <c r="W6" i="10"/>
  <c r="W7" i="10"/>
  <c r="W8" i="10"/>
  <c r="W9" i="10"/>
  <c r="W10" i="10"/>
  <c r="W11" i="1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2" i="10"/>
  <c r="V3" i="10"/>
  <c r="V4" i="10"/>
  <c r="V5" i="10"/>
  <c r="V6" i="10"/>
  <c r="V7" i="10"/>
  <c r="V8" i="10"/>
  <c r="V9" i="10"/>
  <c r="V10" i="10"/>
  <c r="V11" i="10"/>
  <c r="V12" i="10"/>
  <c r="V13"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58" i="10"/>
  <c r="V59" i="10"/>
  <c r="V60" i="10"/>
  <c r="V61" i="10"/>
  <c r="V62" i="10"/>
  <c r="V63" i="10"/>
  <c r="V64" i="10"/>
  <c r="V65" i="10"/>
  <c r="V66" i="10"/>
  <c r="V67" i="10"/>
  <c r="V68" i="10"/>
  <c r="V69" i="10"/>
  <c r="V70" i="10"/>
  <c r="V71" i="10"/>
  <c r="V72" i="10"/>
  <c r="V73" i="10"/>
  <c r="V74" i="10"/>
  <c r="V75" i="10"/>
  <c r="V76" i="10"/>
  <c r="V77" i="10"/>
  <c r="V78" i="10"/>
  <c r="V79" i="10"/>
  <c r="V80" i="10"/>
  <c r="V81" i="10"/>
  <c r="V82" i="10"/>
  <c r="V83" i="10"/>
  <c r="V84" i="10"/>
  <c r="V85" i="10"/>
  <c r="V86" i="10"/>
  <c r="V87" i="10"/>
  <c r="V88" i="10"/>
  <c r="V89" i="10"/>
  <c r="V90" i="10"/>
  <c r="V91" i="10"/>
  <c r="V92" i="10"/>
  <c r="V93" i="10"/>
  <c r="V94" i="10"/>
  <c r="V95" i="10"/>
  <c r="V96" i="10"/>
  <c r="V97" i="10"/>
  <c r="V2" i="10"/>
  <c r="U97" i="10"/>
  <c r="U3" i="10"/>
  <c r="U4" i="10"/>
  <c r="U5" i="10"/>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2" i="10"/>
  <c r="AD2" i="10" l="1"/>
  <c r="D9" i="7"/>
  <c r="AF2" i="10" l="1"/>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8"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72" i="7"/>
  <c r="U73" i="7"/>
  <c r="U74" i="7"/>
  <c r="U75" i="7"/>
  <c r="U76" i="7"/>
  <c r="U77" i="7"/>
  <c r="U78" i="7"/>
  <c r="U79" i="7"/>
  <c r="U80" i="7"/>
  <c r="U81" i="7"/>
  <c r="U82" i="7"/>
  <c r="U83" i="7"/>
  <c r="U84" i="7"/>
  <c r="U85" i="7"/>
  <c r="U86" i="7"/>
  <c r="U87" i="7"/>
  <c r="U88" i="7"/>
  <c r="U89" i="7"/>
  <c r="U90" i="7"/>
  <c r="U91" i="7"/>
  <c r="U92" i="7"/>
  <c r="U93" i="7"/>
  <c r="U94" i="7"/>
  <c r="U95" i="7"/>
  <c r="U96" i="7"/>
  <c r="U97" i="7"/>
  <c r="U98" i="7"/>
  <c r="U99" i="7"/>
  <c r="U100" i="7"/>
  <c r="U101" i="7"/>
  <c r="U102" i="7"/>
  <c r="U103" i="7"/>
  <c r="U9" i="7"/>
  <c r="U10" i="7"/>
  <c r="U11" i="7"/>
  <c r="U12" i="7"/>
  <c r="U13" i="7"/>
  <c r="U14" i="7"/>
  <c r="U15" i="7"/>
  <c r="U8"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2" i="7"/>
  <c r="R13" i="7"/>
  <c r="R9" i="7"/>
  <c r="R10" i="7"/>
  <c r="R11" i="7"/>
  <c r="R8"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D16" i="7" l="1"/>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 i="7"/>
  <c r="D11" i="7"/>
  <c r="D12" i="7"/>
  <c r="D13" i="7"/>
  <c r="D14" i="7"/>
  <c r="D15" i="7"/>
  <c r="O10" i="7" l="1"/>
  <c r="P10" i="7" s="1"/>
  <c r="O11" i="7"/>
  <c r="P11" i="7" s="1"/>
  <c r="O12" i="7"/>
  <c r="P12" i="7" s="1"/>
  <c r="O13" i="7"/>
  <c r="P13" i="7" s="1"/>
  <c r="O14" i="7"/>
  <c r="P14" i="7" s="1"/>
  <c r="O15" i="7"/>
  <c r="P15" i="7" s="1"/>
  <c r="O16" i="7"/>
  <c r="P16" i="7" s="1"/>
  <c r="O17" i="7"/>
  <c r="P17" i="7" s="1"/>
  <c r="O18" i="7"/>
  <c r="P18" i="7" s="1"/>
  <c r="O19" i="7"/>
  <c r="P19" i="7" s="1"/>
  <c r="O20" i="7"/>
  <c r="P20" i="7" s="1"/>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9" i="7"/>
  <c r="P9" i="7" s="1"/>
  <c r="N18"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M10" i="7"/>
  <c r="N10" i="7" s="1"/>
  <c r="M11" i="7"/>
  <c r="N11" i="7" s="1"/>
  <c r="M12" i="7"/>
  <c r="N12" i="7" s="1"/>
  <c r="M13" i="7"/>
  <c r="N13" i="7" s="1"/>
  <c r="M14" i="7"/>
  <c r="N14" i="7" s="1"/>
  <c r="M15" i="7"/>
  <c r="N15" i="7" s="1"/>
  <c r="M16" i="7"/>
  <c r="N16" i="7" s="1"/>
  <c r="M17" i="7"/>
  <c r="N17" i="7" s="1"/>
  <c r="M18" i="7"/>
  <c r="M19" i="7"/>
  <c r="N19" i="7" s="1"/>
  <c r="M20" i="7"/>
  <c r="N20" i="7" s="1"/>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9" i="7"/>
  <c r="N9" i="7" s="1"/>
  <c r="O8" i="7"/>
  <c r="P8" i="7" s="1"/>
  <c r="M8" i="7"/>
  <c r="N8" i="7" s="1"/>
  <c r="A3" i="10" l="1"/>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F89" i="10" l="1"/>
  <c r="I89" i="10"/>
  <c r="AG89" i="10"/>
  <c r="F49" i="10"/>
  <c r="I49" i="10"/>
  <c r="AG49" i="10"/>
  <c r="F96" i="10"/>
  <c r="I96" i="10"/>
  <c r="AG96" i="10"/>
  <c r="F48" i="10"/>
  <c r="I48" i="10"/>
  <c r="AG48" i="10"/>
  <c r="I90" i="10"/>
  <c r="F90" i="10"/>
  <c r="AG90" i="10"/>
  <c r="I82" i="10"/>
  <c r="F82" i="10"/>
  <c r="AG82" i="10"/>
  <c r="F74" i="10"/>
  <c r="I74" i="10"/>
  <c r="AG74" i="10"/>
  <c r="I66" i="10"/>
  <c r="F66" i="10"/>
  <c r="AG66" i="10"/>
  <c r="I58" i="10"/>
  <c r="F58" i="10"/>
  <c r="AG58" i="10"/>
  <c r="I50" i="10"/>
  <c r="F50" i="10"/>
  <c r="AG50" i="10"/>
  <c r="I42" i="10"/>
  <c r="F42" i="10"/>
  <c r="AG42" i="10"/>
  <c r="I34" i="10"/>
  <c r="F34" i="10"/>
  <c r="AG34" i="10"/>
  <c r="F26" i="10"/>
  <c r="I26" i="10"/>
  <c r="F18" i="10"/>
  <c r="I18" i="10"/>
  <c r="F10" i="10"/>
  <c r="I10" i="10"/>
  <c r="F57" i="10"/>
  <c r="I57" i="10"/>
  <c r="AG57" i="10"/>
  <c r="I17" i="10"/>
  <c r="F17" i="10"/>
  <c r="F64" i="10"/>
  <c r="I64" i="10"/>
  <c r="AG64" i="10"/>
  <c r="F16" i="10"/>
  <c r="I16" i="10"/>
  <c r="F79" i="10"/>
  <c r="I79" i="10"/>
  <c r="AG79" i="10"/>
  <c r="F71" i="10"/>
  <c r="I71" i="10"/>
  <c r="AG71" i="10"/>
  <c r="F63" i="10"/>
  <c r="I63" i="10"/>
  <c r="AG63" i="10"/>
  <c r="F55" i="10"/>
  <c r="I55" i="10"/>
  <c r="AG55" i="10"/>
  <c r="F47" i="10"/>
  <c r="I47" i="10"/>
  <c r="AG47" i="10"/>
  <c r="F39" i="10"/>
  <c r="I39" i="10"/>
  <c r="AG39" i="10"/>
  <c r="F31" i="10"/>
  <c r="I31" i="10"/>
  <c r="AG31" i="10"/>
  <c r="F23" i="10"/>
  <c r="I23" i="10"/>
  <c r="F15" i="10"/>
  <c r="I15" i="10"/>
  <c r="F7" i="10"/>
  <c r="I7" i="10"/>
  <c r="F97" i="10"/>
  <c r="I97" i="10"/>
  <c r="F9" i="10"/>
  <c r="I9" i="10"/>
  <c r="F56" i="10"/>
  <c r="I56" i="10"/>
  <c r="AG56" i="10"/>
  <c r="F8" i="10"/>
  <c r="I8" i="10"/>
  <c r="F86" i="10"/>
  <c r="I86" i="10"/>
  <c r="AG86" i="10"/>
  <c r="F70" i="10"/>
  <c r="I70" i="10"/>
  <c r="AG70" i="10"/>
  <c r="F62" i="10"/>
  <c r="I62" i="10"/>
  <c r="AG62" i="10"/>
  <c r="F54" i="10"/>
  <c r="I54" i="10"/>
  <c r="AG54" i="10"/>
  <c r="F46" i="10"/>
  <c r="I46" i="10"/>
  <c r="AG46" i="10"/>
  <c r="F38" i="10"/>
  <c r="I38" i="10"/>
  <c r="AG38" i="10"/>
  <c r="F30" i="10"/>
  <c r="I30" i="10"/>
  <c r="F22" i="10"/>
  <c r="I22" i="10"/>
  <c r="F14" i="10"/>
  <c r="I14" i="10"/>
  <c r="F6" i="10"/>
  <c r="I6" i="10"/>
  <c r="F73" i="10"/>
  <c r="I73" i="10"/>
  <c r="AG73" i="10"/>
  <c r="F33" i="10"/>
  <c r="I33" i="10"/>
  <c r="AG33" i="10"/>
  <c r="F88" i="10"/>
  <c r="I88" i="10"/>
  <c r="AG88" i="10"/>
  <c r="F24" i="10"/>
  <c r="I24" i="10"/>
  <c r="F94" i="10"/>
  <c r="I94" i="10"/>
  <c r="AG94" i="10"/>
  <c r="F85" i="10"/>
  <c r="I85" i="10"/>
  <c r="AG85" i="10"/>
  <c r="F77" i="10"/>
  <c r="I77" i="10"/>
  <c r="AG77" i="10"/>
  <c r="F69" i="10"/>
  <c r="I69" i="10"/>
  <c r="AG69" i="10"/>
  <c r="F61" i="10"/>
  <c r="I61" i="10"/>
  <c r="AG61" i="10"/>
  <c r="F53" i="10"/>
  <c r="I53" i="10"/>
  <c r="AG53" i="10"/>
  <c r="F45" i="10"/>
  <c r="I45" i="10"/>
  <c r="AG45" i="10"/>
  <c r="F37" i="10"/>
  <c r="I37" i="10"/>
  <c r="AG37" i="10"/>
  <c r="F29" i="10"/>
  <c r="I29" i="10"/>
  <c r="F21" i="10"/>
  <c r="I21" i="10"/>
  <c r="F13" i="10"/>
  <c r="I13" i="10"/>
  <c r="F5" i="10"/>
  <c r="I5" i="10"/>
  <c r="F81" i="10"/>
  <c r="I81" i="10"/>
  <c r="AG81" i="10"/>
  <c r="I25" i="10"/>
  <c r="F25" i="10"/>
  <c r="F72" i="10"/>
  <c r="I72" i="10"/>
  <c r="AG72" i="10"/>
  <c r="F40" i="10"/>
  <c r="I40" i="10"/>
  <c r="AG40" i="10"/>
  <c r="F95" i="10"/>
  <c r="I95" i="10"/>
  <c r="AG95" i="10"/>
  <c r="F78" i="10"/>
  <c r="I78" i="10"/>
  <c r="AG78" i="10"/>
  <c r="I84" i="10"/>
  <c r="F84" i="10"/>
  <c r="AG84" i="10"/>
  <c r="I76" i="10"/>
  <c r="F76" i="10"/>
  <c r="AG76" i="10"/>
  <c r="I68" i="10"/>
  <c r="F68" i="10"/>
  <c r="AG68" i="10"/>
  <c r="I60" i="10"/>
  <c r="F60" i="10"/>
  <c r="AG60" i="10"/>
  <c r="I52" i="10"/>
  <c r="F52" i="10"/>
  <c r="AG52" i="10"/>
  <c r="I44" i="10"/>
  <c r="F44" i="10"/>
  <c r="AG44" i="10"/>
  <c r="I36" i="10"/>
  <c r="F36" i="10"/>
  <c r="AG36" i="10"/>
  <c r="I28" i="10"/>
  <c r="F28" i="10"/>
  <c r="I20" i="10"/>
  <c r="F20" i="10"/>
  <c r="I12" i="10"/>
  <c r="F12" i="10"/>
  <c r="I4" i="10"/>
  <c r="F4" i="10"/>
  <c r="F65" i="10"/>
  <c r="I65" i="10"/>
  <c r="AG65" i="10"/>
  <c r="F41" i="10"/>
  <c r="I41" i="10"/>
  <c r="AG41" i="10"/>
  <c r="F80" i="10"/>
  <c r="I80" i="10"/>
  <c r="AG80" i="10"/>
  <c r="F32" i="10"/>
  <c r="I32" i="10"/>
  <c r="AG32" i="10"/>
  <c r="F87" i="10"/>
  <c r="I87" i="10"/>
  <c r="AG87" i="10"/>
  <c r="F93" i="10"/>
  <c r="I93" i="10"/>
  <c r="AG93" i="10"/>
  <c r="I92" i="10"/>
  <c r="F92" i="10"/>
  <c r="AG92" i="10"/>
  <c r="F91" i="10"/>
  <c r="I91" i="10"/>
  <c r="AG91" i="10"/>
  <c r="F83" i="10"/>
  <c r="I83" i="10"/>
  <c r="AG83" i="10"/>
  <c r="F75" i="10"/>
  <c r="I75" i="10"/>
  <c r="AG75" i="10"/>
  <c r="F67" i="10"/>
  <c r="I67" i="10"/>
  <c r="AG67" i="10"/>
  <c r="F59" i="10"/>
  <c r="I59" i="10"/>
  <c r="AG59" i="10"/>
  <c r="F51" i="10"/>
  <c r="I51" i="10"/>
  <c r="AG51" i="10"/>
  <c r="I43" i="10"/>
  <c r="F43" i="10"/>
  <c r="AG43" i="10"/>
  <c r="F35" i="10"/>
  <c r="I35" i="10"/>
  <c r="AG35" i="10"/>
  <c r="F27" i="10"/>
  <c r="I27" i="10"/>
  <c r="I19" i="10"/>
  <c r="F19" i="10"/>
  <c r="I11" i="10"/>
  <c r="F11" i="10"/>
  <c r="I3" i="10"/>
  <c r="F3" i="10"/>
  <c r="Q92" i="10"/>
  <c r="O92" i="10"/>
  <c r="N92" i="10"/>
  <c r="R92" i="10"/>
  <c r="T92" i="10"/>
  <c r="S92" i="10"/>
  <c r="O68" i="10"/>
  <c r="N68" i="10"/>
  <c r="T68" i="10"/>
  <c r="S68" i="10"/>
  <c r="R68" i="10"/>
  <c r="Q68" i="10"/>
  <c r="O44" i="10"/>
  <c r="N44" i="10"/>
  <c r="S44" i="10"/>
  <c r="R44" i="10"/>
  <c r="T44" i="10"/>
  <c r="Q44" i="10"/>
  <c r="O14" i="10"/>
  <c r="N14" i="10"/>
  <c r="Q14" i="10"/>
  <c r="S14" i="10"/>
  <c r="T14" i="10"/>
  <c r="R14" i="10"/>
  <c r="T85" i="10"/>
  <c r="S85" i="10"/>
  <c r="Q85" i="10"/>
  <c r="O85" i="10"/>
  <c r="R85" i="10"/>
  <c r="N85" i="10"/>
  <c r="T61" i="10"/>
  <c r="S61" i="10"/>
  <c r="R61" i="10"/>
  <c r="O61" i="10"/>
  <c r="N61" i="10"/>
  <c r="Q61" i="10"/>
  <c r="T37" i="10"/>
  <c r="S37" i="10"/>
  <c r="Q37" i="10"/>
  <c r="N37" i="10"/>
  <c r="R37" i="10"/>
  <c r="O37" i="10"/>
  <c r="T31" i="10"/>
  <c r="S31" i="10"/>
  <c r="R31" i="10"/>
  <c r="O31" i="10"/>
  <c r="N31" i="10"/>
  <c r="Q31" i="10"/>
  <c r="C7" i="10"/>
  <c r="T7" i="10"/>
  <c r="S7" i="10"/>
  <c r="R7" i="10"/>
  <c r="O7" i="10"/>
  <c r="Q7" i="10"/>
  <c r="N7" i="10"/>
  <c r="S96" i="10"/>
  <c r="Q96" i="10"/>
  <c r="R96" i="10"/>
  <c r="T96" i="10"/>
  <c r="O96" i="10"/>
  <c r="N96" i="10"/>
  <c r="R90" i="10"/>
  <c r="T90" i="10"/>
  <c r="N90" i="10"/>
  <c r="O90" i="10"/>
  <c r="S90" i="10"/>
  <c r="Q90" i="10"/>
  <c r="T84" i="10"/>
  <c r="S84" i="10"/>
  <c r="R84" i="10"/>
  <c r="Q84" i="10"/>
  <c r="N84" i="10"/>
  <c r="O84" i="10"/>
  <c r="S78" i="10"/>
  <c r="Q78" i="10"/>
  <c r="R78" i="10"/>
  <c r="T78" i="10"/>
  <c r="N78" i="10"/>
  <c r="O78" i="10"/>
  <c r="T72" i="10"/>
  <c r="R72" i="10"/>
  <c r="Q72" i="10"/>
  <c r="N72" i="10"/>
  <c r="S72" i="10"/>
  <c r="O72" i="10"/>
  <c r="T66" i="10"/>
  <c r="S66" i="10"/>
  <c r="Q66" i="10"/>
  <c r="N66" i="10"/>
  <c r="R66" i="10"/>
  <c r="O66" i="10"/>
  <c r="S60" i="10"/>
  <c r="R60" i="10"/>
  <c r="O60" i="10"/>
  <c r="Q60" i="10"/>
  <c r="N60" i="10"/>
  <c r="T60" i="10"/>
  <c r="T54" i="10"/>
  <c r="Q54" i="10"/>
  <c r="O54" i="10"/>
  <c r="R54" i="10"/>
  <c r="N54" i="10"/>
  <c r="S54" i="10"/>
  <c r="T48" i="10"/>
  <c r="Q48" i="10"/>
  <c r="S48" i="10"/>
  <c r="R48" i="10"/>
  <c r="N48" i="10"/>
  <c r="O48" i="10"/>
  <c r="S42" i="10"/>
  <c r="Q42" i="10"/>
  <c r="R42" i="10"/>
  <c r="T42" i="10"/>
  <c r="N42" i="10"/>
  <c r="O42" i="10"/>
  <c r="T36" i="10"/>
  <c r="R36" i="10"/>
  <c r="Q36" i="10"/>
  <c r="N36" i="10"/>
  <c r="O36" i="10"/>
  <c r="S36" i="10"/>
  <c r="T30" i="10"/>
  <c r="Q30" i="10"/>
  <c r="S30" i="10"/>
  <c r="N30" i="10"/>
  <c r="R30" i="10"/>
  <c r="O30" i="10"/>
  <c r="S24" i="10"/>
  <c r="R24" i="10"/>
  <c r="Q24" i="10"/>
  <c r="N24" i="10"/>
  <c r="T24" i="10"/>
  <c r="O24" i="10"/>
  <c r="R18" i="10"/>
  <c r="T18" i="10"/>
  <c r="S18" i="10"/>
  <c r="O18" i="10"/>
  <c r="Q18" i="10"/>
  <c r="N18" i="10"/>
  <c r="T12" i="10"/>
  <c r="Q12" i="10"/>
  <c r="S12" i="10"/>
  <c r="N12" i="10"/>
  <c r="R12" i="10"/>
  <c r="O12" i="10"/>
  <c r="C6" i="10"/>
  <c r="S6" i="10"/>
  <c r="R6" i="10"/>
  <c r="Q6" i="10"/>
  <c r="O6" i="10"/>
  <c r="T6" i="10"/>
  <c r="N6" i="10"/>
  <c r="O86" i="10"/>
  <c r="N86" i="10"/>
  <c r="Q86" i="10"/>
  <c r="S86" i="10"/>
  <c r="T86" i="10"/>
  <c r="R86" i="10"/>
  <c r="O62" i="10"/>
  <c r="N62" i="10"/>
  <c r="Q62" i="10"/>
  <c r="S62" i="10"/>
  <c r="R62" i="10"/>
  <c r="T62" i="10"/>
  <c r="Q38" i="10"/>
  <c r="O38" i="10"/>
  <c r="N38" i="10"/>
  <c r="T38" i="10"/>
  <c r="S38" i="10"/>
  <c r="R38" i="10"/>
  <c r="Q20" i="10"/>
  <c r="O20" i="10"/>
  <c r="N20" i="10"/>
  <c r="T20" i="10"/>
  <c r="R20" i="10"/>
  <c r="S20" i="10"/>
  <c r="T97" i="10"/>
  <c r="S97" i="10"/>
  <c r="O97" i="10"/>
  <c r="Q97" i="10"/>
  <c r="N97" i="10"/>
  <c r="R97" i="10"/>
  <c r="T73" i="10"/>
  <c r="S73" i="10"/>
  <c r="Q73" i="10"/>
  <c r="N73" i="10"/>
  <c r="O73" i="10"/>
  <c r="R73" i="10"/>
  <c r="T55" i="10"/>
  <c r="S55" i="10"/>
  <c r="R55" i="10"/>
  <c r="N55" i="10"/>
  <c r="Q55" i="10"/>
  <c r="O55" i="10"/>
  <c r="T19" i="10"/>
  <c r="S19" i="10"/>
  <c r="R19" i="10"/>
  <c r="N19" i="10"/>
  <c r="Q19" i="10"/>
  <c r="O19" i="10"/>
  <c r="T95" i="10"/>
  <c r="S95" i="10"/>
  <c r="R95" i="10"/>
  <c r="Q95" i="10"/>
  <c r="O95" i="10"/>
  <c r="N95" i="10"/>
  <c r="T89" i="10"/>
  <c r="S89" i="10"/>
  <c r="R89" i="10"/>
  <c r="Q89" i="10"/>
  <c r="O89" i="10"/>
  <c r="N89" i="10"/>
  <c r="T83" i="10"/>
  <c r="S83" i="10"/>
  <c r="R83" i="10"/>
  <c r="Q83" i="10"/>
  <c r="N83" i="10"/>
  <c r="O83" i="10"/>
  <c r="T77" i="10"/>
  <c r="S77" i="10"/>
  <c r="R77" i="10"/>
  <c r="Q77" i="10"/>
  <c r="N77" i="10"/>
  <c r="O77" i="10"/>
  <c r="T71" i="10"/>
  <c r="S71" i="10"/>
  <c r="R71" i="10"/>
  <c r="Q71" i="10"/>
  <c r="O71" i="10"/>
  <c r="N71" i="10"/>
  <c r="T65" i="10"/>
  <c r="S65" i="10"/>
  <c r="R65" i="10"/>
  <c r="Q65" i="10"/>
  <c r="N65" i="10"/>
  <c r="O65" i="10"/>
  <c r="T59" i="10"/>
  <c r="S59" i="10"/>
  <c r="R59" i="10"/>
  <c r="Q59" i="10"/>
  <c r="O59" i="10"/>
  <c r="N59" i="10"/>
  <c r="T53" i="10"/>
  <c r="S53" i="10"/>
  <c r="R53" i="10"/>
  <c r="Q53" i="10"/>
  <c r="O53" i="10"/>
  <c r="N53" i="10"/>
  <c r="T47" i="10"/>
  <c r="S47" i="10"/>
  <c r="R47" i="10"/>
  <c r="Q47" i="10"/>
  <c r="N47" i="10"/>
  <c r="O47" i="10"/>
  <c r="T41" i="10"/>
  <c r="S41" i="10"/>
  <c r="R41" i="10"/>
  <c r="Q41" i="10"/>
  <c r="O41" i="10"/>
  <c r="N41" i="10"/>
  <c r="T35" i="10"/>
  <c r="S35" i="10"/>
  <c r="R35" i="10"/>
  <c r="Q35" i="10"/>
  <c r="O35" i="10"/>
  <c r="N35" i="10"/>
  <c r="T29" i="10"/>
  <c r="S29" i="10"/>
  <c r="R29" i="10"/>
  <c r="Q29" i="10"/>
  <c r="N29" i="10"/>
  <c r="O29" i="10"/>
  <c r="T23" i="10"/>
  <c r="S23" i="10"/>
  <c r="R23" i="10"/>
  <c r="Q23" i="10"/>
  <c r="N23" i="10"/>
  <c r="O23" i="10"/>
  <c r="T17" i="10"/>
  <c r="S17" i="10"/>
  <c r="R17" i="10"/>
  <c r="Q17" i="10"/>
  <c r="O17" i="10"/>
  <c r="N17" i="10"/>
  <c r="T11" i="10"/>
  <c r="S11" i="10"/>
  <c r="R11" i="10"/>
  <c r="Q11" i="10"/>
  <c r="N11" i="10"/>
  <c r="O11" i="10"/>
  <c r="C5" i="10"/>
  <c r="T5" i="10"/>
  <c r="S5" i="10"/>
  <c r="R5" i="10"/>
  <c r="Q5" i="10"/>
  <c r="O5" i="10"/>
  <c r="N5" i="10"/>
  <c r="O80" i="10"/>
  <c r="N80" i="10"/>
  <c r="Q80" i="10"/>
  <c r="R80" i="10"/>
  <c r="T80" i="10"/>
  <c r="S80" i="10"/>
  <c r="O50" i="10"/>
  <c r="N50" i="10"/>
  <c r="Q50" i="10"/>
  <c r="S50" i="10"/>
  <c r="T50" i="10"/>
  <c r="R50" i="10"/>
  <c r="O26" i="10"/>
  <c r="N26" i="10"/>
  <c r="T26" i="10"/>
  <c r="R26" i="10"/>
  <c r="Q26" i="10"/>
  <c r="S26" i="10"/>
  <c r="T91" i="10"/>
  <c r="S91" i="10"/>
  <c r="N91" i="10"/>
  <c r="Q91" i="10"/>
  <c r="R91" i="10"/>
  <c r="O91" i="10"/>
  <c r="T67" i="10"/>
  <c r="S67" i="10"/>
  <c r="R67" i="10"/>
  <c r="O67" i="10"/>
  <c r="Q67" i="10"/>
  <c r="N67" i="10"/>
  <c r="T49" i="10"/>
  <c r="S49" i="10"/>
  <c r="R49" i="10"/>
  <c r="N49" i="10"/>
  <c r="O49" i="10"/>
  <c r="Q49" i="10"/>
  <c r="T25" i="10"/>
  <c r="S25" i="10"/>
  <c r="R25" i="10"/>
  <c r="Q25" i="10"/>
  <c r="O25" i="10"/>
  <c r="N25" i="10"/>
  <c r="T94" i="10"/>
  <c r="S94" i="10"/>
  <c r="R94" i="10"/>
  <c r="Q94" i="10"/>
  <c r="O94" i="10"/>
  <c r="N94" i="10"/>
  <c r="T88" i="10"/>
  <c r="S88" i="10"/>
  <c r="R88" i="10"/>
  <c r="O88" i="10"/>
  <c r="N88" i="10"/>
  <c r="Q88" i="10"/>
  <c r="T82" i="10"/>
  <c r="S82" i="10"/>
  <c r="R82" i="10"/>
  <c r="O82" i="10"/>
  <c r="N82" i="10"/>
  <c r="Q82" i="10"/>
  <c r="T76" i="10"/>
  <c r="S76" i="10"/>
  <c r="R76" i="10"/>
  <c r="O76" i="10"/>
  <c r="N76" i="10"/>
  <c r="Q76" i="10"/>
  <c r="T70" i="10"/>
  <c r="S70" i="10"/>
  <c r="R70" i="10"/>
  <c r="Q70" i="10"/>
  <c r="O70" i="10"/>
  <c r="N70" i="10"/>
  <c r="T64" i="10"/>
  <c r="S64" i="10"/>
  <c r="R64" i="10"/>
  <c r="O64" i="10"/>
  <c r="N64" i="10"/>
  <c r="Q64" i="10"/>
  <c r="T58" i="10"/>
  <c r="S58" i="10"/>
  <c r="R58" i="10"/>
  <c r="Q58" i="10"/>
  <c r="O58" i="10"/>
  <c r="N58" i="10"/>
  <c r="T52" i="10"/>
  <c r="S52" i="10"/>
  <c r="R52" i="10"/>
  <c r="Q52" i="10"/>
  <c r="O52" i="10"/>
  <c r="N52" i="10"/>
  <c r="T46" i="10"/>
  <c r="S46" i="10"/>
  <c r="R46" i="10"/>
  <c r="Q46" i="10"/>
  <c r="O46" i="10"/>
  <c r="N46" i="10"/>
  <c r="T40" i="10"/>
  <c r="S40" i="10"/>
  <c r="R40" i="10"/>
  <c r="Q40" i="10"/>
  <c r="O40" i="10"/>
  <c r="N40" i="10"/>
  <c r="T34" i="10"/>
  <c r="S34" i="10"/>
  <c r="R34" i="10"/>
  <c r="Q34" i="10"/>
  <c r="O34" i="10"/>
  <c r="N34" i="10"/>
  <c r="T28" i="10"/>
  <c r="S28" i="10"/>
  <c r="R28" i="10"/>
  <c r="Q28" i="10"/>
  <c r="O28" i="10"/>
  <c r="N28" i="10"/>
  <c r="T22" i="10"/>
  <c r="S22" i="10"/>
  <c r="R22" i="10"/>
  <c r="Q22" i="10"/>
  <c r="O22" i="10"/>
  <c r="N22" i="10"/>
  <c r="T16" i="10"/>
  <c r="S16" i="10"/>
  <c r="R16" i="10"/>
  <c r="Q16" i="10"/>
  <c r="O16" i="10"/>
  <c r="N16" i="10"/>
  <c r="T10" i="10"/>
  <c r="S10" i="10"/>
  <c r="R10" i="10"/>
  <c r="Q10" i="10"/>
  <c r="O10" i="10"/>
  <c r="N10" i="10"/>
  <c r="C4" i="10"/>
  <c r="T4" i="10"/>
  <c r="S4" i="10"/>
  <c r="R4" i="10"/>
  <c r="Q4" i="10"/>
  <c r="O4" i="10"/>
  <c r="N4" i="10"/>
  <c r="O74" i="10"/>
  <c r="N74" i="10"/>
  <c r="T74" i="10"/>
  <c r="Q74" i="10"/>
  <c r="R74" i="10"/>
  <c r="S74" i="10"/>
  <c r="Q56" i="10"/>
  <c r="O56" i="10"/>
  <c r="N56" i="10"/>
  <c r="T56" i="10"/>
  <c r="S56" i="10"/>
  <c r="R56" i="10"/>
  <c r="O32" i="10"/>
  <c r="N32" i="10"/>
  <c r="Q32" i="10"/>
  <c r="T32" i="10"/>
  <c r="R32" i="10"/>
  <c r="S32" i="10"/>
  <c r="C8" i="10"/>
  <c r="O8" i="10"/>
  <c r="N8" i="10"/>
  <c r="S8" i="10"/>
  <c r="T8" i="10"/>
  <c r="R8" i="10"/>
  <c r="Q8" i="10"/>
  <c r="T79" i="10"/>
  <c r="S79" i="10"/>
  <c r="R79" i="10"/>
  <c r="O79" i="10"/>
  <c r="Q79" i="10"/>
  <c r="N79" i="10"/>
  <c r="T43" i="10"/>
  <c r="S43" i="10"/>
  <c r="R43" i="10"/>
  <c r="O43" i="10"/>
  <c r="N43" i="10"/>
  <c r="Q43" i="10"/>
  <c r="T13" i="10"/>
  <c r="S13" i="10"/>
  <c r="R13" i="10"/>
  <c r="O13" i="10"/>
  <c r="Q13" i="10"/>
  <c r="N13" i="10"/>
  <c r="T93" i="10"/>
  <c r="S93" i="10"/>
  <c r="R93" i="10"/>
  <c r="Q93" i="10"/>
  <c r="N93" i="10"/>
  <c r="O93" i="10"/>
  <c r="T87" i="10"/>
  <c r="S87" i="10"/>
  <c r="Q87" i="10"/>
  <c r="R87" i="10"/>
  <c r="O87" i="10"/>
  <c r="N87" i="10"/>
  <c r="T81" i="10"/>
  <c r="S81" i="10"/>
  <c r="R81" i="10"/>
  <c r="Q81" i="10"/>
  <c r="O81" i="10"/>
  <c r="N81" i="10"/>
  <c r="T75" i="10"/>
  <c r="S75" i="10"/>
  <c r="R75" i="10"/>
  <c r="Q75" i="10"/>
  <c r="N75" i="10"/>
  <c r="O75" i="10"/>
  <c r="T69" i="10"/>
  <c r="S69" i="10"/>
  <c r="R69" i="10"/>
  <c r="O69" i="10"/>
  <c r="N69" i="10"/>
  <c r="Q69" i="10"/>
  <c r="T63" i="10"/>
  <c r="S63" i="10"/>
  <c r="R63" i="10"/>
  <c r="Q63" i="10"/>
  <c r="O63" i="10"/>
  <c r="N63" i="10"/>
  <c r="T57" i="10"/>
  <c r="S57" i="10"/>
  <c r="R57" i="10"/>
  <c r="N57" i="10"/>
  <c r="Q57" i="10"/>
  <c r="O57" i="10"/>
  <c r="T51" i="10"/>
  <c r="S51" i="10"/>
  <c r="R51" i="10"/>
  <c r="Q51" i="10"/>
  <c r="O51" i="10"/>
  <c r="N51" i="10"/>
  <c r="T45" i="10"/>
  <c r="S45" i="10"/>
  <c r="R45" i="10"/>
  <c r="Q45" i="10"/>
  <c r="O45" i="10"/>
  <c r="N45" i="10"/>
  <c r="T39" i="10"/>
  <c r="S39" i="10"/>
  <c r="R39" i="10"/>
  <c r="Q39" i="10"/>
  <c r="N39" i="10"/>
  <c r="O39" i="10"/>
  <c r="T33" i="10"/>
  <c r="S33" i="10"/>
  <c r="R33" i="10"/>
  <c r="O33" i="10"/>
  <c r="N33" i="10"/>
  <c r="Q33" i="10"/>
  <c r="T27" i="10"/>
  <c r="S27" i="10"/>
  <c r="R27" i="10"/>
  <c r="O27" i="10"/>
  <c r="N27" i="10"/>
  <c r="Q27" i="10"/>
  <c r="T21" i="10"/>
  <c r="S21" i="10"/>
  <c r="R21" i="10"/>
  <c r="N21" i="10"/>
  <c r="Q21" i="10"/>
  <c r="O21" i="10"/>
  <c r="T15" i="10"/>
  <c r="S15" i="10"/>
  <c r="R15" i="10"/>
  <c r="O15" i="10"/>
  <c r="Q15" i="10"/>
  <c r="N15" i="10"/>
  <c r="C9" i="10"/>
  <c r="T9" i="10"/>
  <c r="S9" i="10"/>
  <c r="R9" i="10"/>
  <c r="Q9" i="10"/>
  <c r="N9" i="10"/>
  <c r="O9" i="10"/>
  <c r="C3" i="10"/>
  <c r="T3" i="10"/>
  <c r="S3" i="10"/>
  <c r="R3" i="10"/>
  <c r="N3" i="10"/>
  <c r="Q3" i="10"/>
  <c r="O3" i="10"/>
  <c r="C86" i="10"/>
  <c r="C62" i="10"/>
  <c r="C44" i="10"/>
  <c r="C91" i="10"/>
  <c r="C73" i="10"/>
  <c r="C61" i="10"/>
  <c r="C37" i="10"/>
  <c r="C96" i="10"/>
  <c r="C90" i="10"/>
  <c r="C78" i="10"/>
  <c r="C72" i="10"/>
  <c r="C60" i="10"/>
  <c r="C95" i="10"/>
  <c r="C89" i="10"/>
  <c r="C83" i="10"/>
  <c r="C77" i="10"/>
  <c r="C71" i="10"/>
  <c r="C65" i="10"/>
  <c r="C59" i="10"/>
  <c r="C53" i="10"/>
  <c r="C47" i="10"/>
  <c r="C41" i="10"/>
  <c r="C35" i="10"/>
  <c r="C29" i="10"/>
  <c r="C23" i="10"/>
  <c r="C17" i="10"/>
  <c r="C11" i="10"/>
  <c r="C94" i="10"/>
  <c r="C88" i="10"/>
  <c r="C82" i="10"/>
  <c r="C76" i="10"/>
  <c r="C70" i="10"/>
  <c r="C64" i="10"/>
  <c r="C58" i="10"/>
  <c r="C52" i="10"/>
  <c r="C46" i="10"/>
  <c r="C40" i="10"/>
  <c r="C34" i="10"/>
  <c r="C28" i="10"/>
  <c r="C22" i="10"/>
  <c r="C16" i="10"/>
  <c r="C10" i="10"/>
  <c r="C93" i="10"/>
  <c r="C87" i="10"/>
  <c r="C81" i="10"/>
  <c r="C75" i="10"/>
  <c r="C69" i="10"/>
  <c r="C63" i="10"/>
  <c r="C57" i="10"/>
  <c r="C51" i="10"/>
  <c r="C45" i="10"/>
  <c r="C39" i="10"/>
  <c r="C33" i="10"/>
  <c r="C27" i="10"/>
  <c r="C21" i="10"/>
  <c r="C15" i="10"/>
  <c r="C74" i="10"/>
  <c r="C38" i="10"/>
  <c r="C32" i="10"/>
  <c r="C26" i="10"/>
  <c r="C20" i="10"/>
  <c r="C14" i="10"/>
  <c r="C92" i="10"/>
  <c r="C68" i="10"/>
  <c r="C50" i="10"/>
  <c r="C85" i="10"/>
  <c r="C67" i="10"/>
  <c r="C49" i="10"/>
  <c r="C31" i="10"/>
  <c r="C25" i="10"/>
  <c r="C19" i="10"/>
  <c r="C13" i="10"/>
  <c r="C80" i="10"/>
  <c r="C56" i="10"/>
  <c r="C97" i="10"/>
  <c r="C79" i="10"/>
  <c r="C55" i="10"/>
  <c r="C43" i="10"/>
  <c r="C84" i="10"/>
  <c r="C66" i="10"/>
  <c r="C54" i="10"/>
  <c r="C48" i="10"/>
  <c r="C42" i="10"/>
  <c r="C36" i="10"/>
  <c r="C30" i="10"/>
  <c r="C24" i="10"/>
  <c r="C18" i="10"/>
  <c r="C12" i="10"/>
  <c r="AU80" i="10"/>
  <c r="J80" i="10"/>
  <c r="D80" i="10"/>
  <c r="AU48" i="10"/>
  <c r="J48" i="10"/>
  <c r="D48" i="10"/>
  <c r="AU77" i="10"/>
  <c r="J77" i="10"/>
  <c r="D77" i="10"/>
  <c r="AU53" i="10"/>
  <c r="J53" i="10"/>
  <c r="D53" i="10"/>
  <c r="AU47" i="10"/>
  <c r="J47" i="10"/>
  <c r="D47" i="10"/>
  <c r="AU41" i="10"/>
  <c r="J41" i="10"/>
  <c r="D41" i="10"/>
  <c r="AU35" i="10"/>
  <c r="J35" i="10"/>
  <c r="D35" i="10"/>
  <c r="AU29" i="10"/>
  <c r="J29" i="10"/>
  <c r="D29" i="10"/>
  <c r="AU23" i="10"/>
  <c r="J23" i="10"/>
  <c r="D23" i="10"/>
  <c r="AU17" i="10"/>
  <c r="J17" i="10"/>
  <c r="D17" i="10"/>
  <c r="AU11" i="10"/>
  <c r="J11" i="10"/>
  <c r="D11" i="10"/>
  <c r="AU5" i="10"/>
  <c r="J5" i="10"/>
  <c r="D5" i="10"/>
  <c r="AU92" i="10"/>
  <c r="J92" i="10"/>
  <c r="D92" i="10"/>
  <c r="AU74" i="10"/>
  <c r="J74" i="10"/>
  <c r="D74" i="10"/>
  <c r="AU68" i="10"/>
  <c r="J68" i="10"/>
  <c r="D68" i="10"/>
  <c r="AU56" i="10"/>
  <c r="J56" i="10"/>
  <c r="D56" i="10"/>
  <c r="AU44" i="10"/>
  <c r="J44" i="10"/>
  <c r="D44" i="10"/>
  <c r="AU26" i="10"/>
  <c r="J26" i="10"/>
  <c r="D26" i="10"/>
  <c r="AU20" i="10"/>
  <c r="J20" i="10"/>
  <c r="D20" i="10"/>
  <c r="AU8" i="10"/>
  <c r="J8" i="10"/>
  <c r="D8" i="10"/>
  <c r="AU91" i="10"/>
  <c r="J91" i="10"/>
  <c r="D91" i="10"/>
  <c r="AU79" i="10"/>
  <c r="J79" i="10"/>
  <c r="D79" i="10"/>
  <c r="AU73" i="10"/>
  <c r="J73" i="10"/>
  <c r="D73" i="10"/>
  <c r="AU61" i="10"/>
  <c r="J61" i="10"/>
  <c r="D61" i="10"/>
  <c r="AU49" i="10"/>
  <c r="J49" i="10"/>
  <c r="D49" i="10"/>
  <c r="AU37" i="10"/>
  <c r="J37" i="10"/>
  <c r="D37" i="10"/>
  <c r="AU25" i="10"/>
  <c r="J25" i="10"/>
  <c r="D25" i="10"/>
  <c r="AU19" i="10"/>
  <c r="J19" i="10"/>
  <c r="D19" i="10"/>
  <c r="AU13" i="10"/>
  <c r="J13" i="10"/>
  <c r="D13" i="10"/>
  <c r="AU96" i="10"/>
  <c r="J96" i="10"/>
  <c r="D96" i="10"/>
  <c r="AU90" i="10"/>
  <c r="J90" i="10"/>
  <c r="D90" i="10"/>
  <c r="AU78" i="10"/>
  <c r="J78" i="10"/>
  <c r="D78" i="10"/>
  <c r="AU72" i="10"/>
  <c r="J72" i="10"/>
  <c r="D72" i="10"/>
  <c r="AU66" i="10"/>
  <c r="J66" i="10"/>
  <c r="D66" i="10"/>
  <c r="AU60" i="10"/>
  <c r="J60" i="10"/>
  <c r="D60" i="10"/>
  <c r="AU54" i="10"/>
  <c r="J54" i="10"/>
  <c r="D54" i="10"/>
  <c r="AU42" i="10"/>
  <c r="J42" i="10"/>
  <c r="D42" i="10"/>
  <c r="AU36" i="10"/>
  <c r="J36" i="10"/>
  <c r="D36" i="10"/>
  <c r="AU30" i="10"/>
  <c r="J30" i="10"/>
  <c r="D30" i="10"/>
  <c r="AU24" i="10"/>
  <c r="J24" i="10"/>
  <c r="D24" i="10"/>
  <c r="AU18" i="10"/>
  <c r="J18" i="10"/>
  <c r="D18" i="10"/>
  <c r="AU12" i="10"/>
  <c r="J12" i="10"/>
  <c r="D12" i="10"/>
  <c r="AU6" i="10"/>
  <c r="J6" i="10"/>
  <c r="D6" i="10"/>
  <c r="AU95" i="10"/>
  <c r="J95" i="10"/>
  <c r="D95" i="10"/>
  <c r="AU89" i="10"/>
  <c r="J89" i="10"/>
  <c r="D89" i="10"/>
  <c r="AU83" i="10"/>
  <c r="J83" i="10"/>
  <c r="D83" i="10"/>
  <c r="AU71" i="10"/>
  <c r="J71" i="10"/>
  <c r="D71" i="10"/>
  <c r="AU65" i="10"/>
  <c r="J65" i="10"/>
  <c r="D65" i="10"/>
  <c r="AU59" i="10"/>
  <c r="J59" i="10"/>
  <c r="D59" i="10"/>
  <c r="AU94" i="10"/>
  <c r="J94" i="10"/>
  <c r="D94" i="10"/>
  <c r="AU88" i="10"/>
  <c r="J88" i="10"/>
  <c r="D88" i="10"/>
  <c r="AU82" i="10"/>
  <c r="J82" i="10"/>
  <c r="D82" i="10"/>
  <c r="AU76" i="10"/>
  <c r="J76" i="10"/>
  <c r="D76" i="10"/>
  <c r="AU70" i="10"/>
  <c r="J70" i="10"/>
  <c r="D70" i="10"/>
  <c r="AU64" i="10"/>
  <c r="J64" i="10"/>
  <c r="D64" i="10"/>
  <c r="AU58" i="10"/>
  <c r="J58" i="10"/>
  <c r="D58" i="10"/>
  <c r="AU52" i="10"/>
  <c r="J52" i="10"/>
  <c r="D52" i="10"/>
  <c r="AU46" i="10"/>
  <c r="J46" i="10"/>
  <c r="D46" i="10"/>
  <c r="AU40" i="10"/>
  <c r="J40" i="10"/>
  <c r="D40" i="10"/>
  <c r="AU34" i="10"/>
  <c r="J34" i="10"/>
  <c r="D34" i="10"/>
  <c r="AU28" i="10"/>
  <c r="J28" i="10"/>
  <c r="D28" i="10"/>
  <c r="AU22" i="10"/>
  <c r="J22" i="10"/>
  <c r="D22" i="10"/>
  <c r="AU16" i="10"/>
  <c r="J16" i="10"/>
  <c r="D16" i="10"/>
  <c r="AU10" i="10"/>
  <c r="J10" i="10"/>
  <c r="D10" i="10"/>
  <c r="AU4" i="10"/>
  <c r="J4" i="10"/>
  <c r="D4" i="10"/>
  <c r="AU86" i="10"/>
  <c r="J86" i="10"/>
  <c r="D86" i="10"/>
  <c r="AU62" i="10"/>
  <c r="J62" i="10"/>
  <c r="D62" i="10"/>
  <c r="AU50" i="10"/>
  <c r="J50" i="10"/>
  <c r="D50" i="10"/>
  <c r="AU38" i="10"/>
  <c r="J38" i="10"/>
  <c r="D38" i="10"/>
  <c r="AU32" i="10"/>
  <c r="J32" i="10"/>
  <c r="D32" i="10"/>
  <c r="AU14" i="10"/>
  <c r="J14" i="10"/>
  <c r="D14" i="10"/>
  <c r="AU97" i="10"/>
  <c r="J97" i="10"/>
  <c r="D97" i="10"/>
  <c r="AU85" i="10"/>
  <c r="J85" i="10"/>
  <c r="D85" i="10"/>
  <c r="AU67" i="10"/>
  <c r="J67" i="10"/>
  <c r="D67" i="10"/>
  <c r="AU55" i="10"/>
  <c r="J55" i="10"/>
  <c r="D55" i="10"/>
  <c r="AU43" i="10"/>
  <c r="J43" i="10"/>
  <c r="D43" i="10"/>
  <c r="AU31" i="10"/>
  <c r="J31" i="10"/>
  <c r="D31" i="10"/>
  <c r="AU7" i="10"/>
  <c r="J7" i="10"/>
  <c r="D7" i="10"/>
  <c r="AU84" i="10"/>
  <c r="J84" i="10"/>
  <c r="D84" i="10"/>
  <c r="AU93" i="10"/>
  <c r="J93" i="10"/>
  <c r="D93" i="10"/>
  <c r="AU87" i="10"/>
  <c r="J87" i="10"/>
  <c r="D87" i="10"/>
  <c r="AU81" i="10"/>
  <c r="J81" i="10"/>
  <c r="D81" i="10"/>
  <c r="AU75" i="10"/>
  <c r="J75" i="10"/>
  <c r="D75" i="10"/>
  <c r="AU69" i="10"/>
  <c r="J69" i="10"/>
  <c r="D69" i="10"/>
  <c r="AU63" i="10"/>
  <c r="J63" i="10"/>
  <c r="D63" i="10"/>
  <c r="AU57" i="10"/>
  <c r="J57" i="10"/>
  <c r="D57" i="10"/>
  <c r="AU51" i="10"/>
  <c r="J51" i="10"/>
  <c r="D51" i="10"/>
  <c r="AU45" i="10"/>
  <c r="J45" i="10"/>
  <c r="D45" i="10"/>
  <c r="AU39" i="10"/>
  <c r="J39" i="10"/>
  <c r="D39" i="10"/>
  <c r="AU33" i="10"/>
  <c r="J33" i="10"/>
  <c r="D33" i="10"/>
  <c r="AU27" i="10"/>
  <c r="J27" i="10"/>
  <c r="D27" i="10"/>
  <c r="AU21" i="10"/>
  <c r="J21" i="10"/>
  <c r="D21" i="10"/>
  <c r="AU15" i="10"/>
  <c r="J15" i="10"/>
  <c r="D15" i="10"/>
  <c r="AU9" i="10"/>
  <c r="J9" i="10"/>
  <c r="D9" i="10"/>
  <c r="AU3" i="10"/>
  <c r="J3" i="10"/>
  <c r="D3" i="10"/>
  <c r="A2" i="10"/>
  <c r="I2" i="10" l="1"/>
  <c r="F2" i="10"/>
  <c r="R2" i="10"/>
  <c r="O2" i="10"/>
  <c r="N2" i="10"/>
  <c r="S2" i="10"/>
  <c r="T2" i="10"/>
  <c r="Q2" i="10"/>
  <c r="C2" i="10"/>
  <c r="AU2" i="10"/>
  <c r="J2" i="10"/>
  <c r="D2" i="10"/>
  <c r="AA23" i="7"/>
  <c r="AA9" i="7" l="1"/>
  <c r="AA103" i="7"/>
  <c r="AA18" i="7"/>
  <c r="AA19" i="7"/>
  <c r="AA20" i="7"/>
  <c r="AA21" i="7"/>
  <c r="AA22"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1" i="7"/>
  <c r="AA12" i="7"/>
  <c r="AA13" i="7"/>
  <c r="AA14" i="7"/>
  <c r="AA15" i="7"/>
  <c r="AA16" i="7"/>
  <c r="AA17" i="7"/>
  <c r="AA10" i="7"/>
  <c r="L10" i="7" l="1"/>
  <c r="P4" i="10" s="1"/>
  <c r="L11" i="7"/>
  <c r="P5" i="10" s="1"/>
  <c r="L12" i="7"/>
  <c r="P6" i="10" s="1"/>
  <c r="L13" i="7"/>
  <c r="P7" i="10" s="1"/>
  <c r="L14" i="7"/>
  <c r="P8" i="10" s="1"/>
  <c r="L15" i="7"/>
  <c r="P9" i="10" s="1"/>
  <c r="L16" i="7"/>
  <c r="P10" i="10" s="1"/>
  <c r="L17" i="7"/>
  <c r="P11" i="10" s="1"/>
  <c r="L18" i="7"/>
  <c r="P12" i="10" s="1"/>
  <c r="L19" i="7"/>
  <c r="P13" i="10" s="1"/>
  <c r="L20" i="7"/>
  <c r="P14" i="10" s="1"/>
  <c r="L21" i="7"/>
  <c r="P15" i="10" s="1"/>
  <c r="L22" i="7"/>
  <c r="P16" i="10" s="1"/>
  <c r="L23" i="7"/>
  <c r="P17" i="10" s="1"/>
  <c r="L24" i="7"/>
  <c r="P18" i="10" s="1"/>
  <c r="L25" i="7"/>
  <c r="P19" i="10" s="1"/>
  <c r="L26" i="7"/>
  <c r="P20" i="10" s="1"/>
  <c r="L27" i="7"/>
  <c r="P21" i="10" s="1"/>
  <c r="L28" i="7"/>
  <c r="P22" i="10" s="1"/>
  <c r="L29" i="7"/>
  <c r="P23" i="10" s="1"/>
  <c r="L30" i="7"/>
  <c r="P24" i="10" s="1"/>
  <c r="L31" i="7"/>
  <c r="P25" i="10" s="1"/>
  <c r="L32" i="7"/>
  <c r="P26" i="10" s="1"/>
  <c r="L33" i="7"/>
  <c r="P27" i="10" s="1"/>
  <c r="L34" i="7"/>
  <c r="P28" i="10" s="1"/>
  <c r="L35" i="7"/>
  <c r="P29" i="10" s="1"/>
  <c r="L36" i="7"/>
  <c r="P30" i="10" s="1"/>
  <c r="L37" i="7"/>
  <c r="P31" i="10" s="1"/>
  <c r="L38" i="7"/>
  <c r="P32" i="10" s="1"/>
  <c r="L39" i="7"/>
  <c r="P33" i="10" s="1"/>
  <c r="L40" i="7"/>
  <c r="P34" i="10" s="1"/>
  <c r="L41" i="7"/>
  <c r="P35" i="10" s="1"/>
  <c r="L42" i="7"/>
  <c r="P36" i="10" s="1"/>
  <c r="L43" i="7"/>
  <c r="P37" i="10" s="1"/>
  <c r="L44" i="7"/>
  <c r="P38" i="10" s="1"/>
  <c r="L45" i="7"/>
  <c r="P39" i="10" s="1"/>
  <c r="L46" i="7"/>
  <c r="P40" i="10" s="1"/>
  <c r="L47" i="7"/>
  <c r="P41" i="10" s="1"/>
  <c r="L48" i="7"/>
  <c r="P42" i="10" s="1"/>
  <c r="L49" i="7"/>
  <c r="P43" i="10" s="1"/>
  <c r="L50" i="7"/>
  <c r="P44" i="10" s="1"/>
  <c r="L51" i="7"/>
  <c r="P45" i="10" s="1"/>
  <c r="L52" i="7"/>
  <c r="P46" i="10" s="1"/>
  <c r="L53" i="7"/>
  <c r="P47" i="10" s="1"/>
  <c r="L54" i="7"/>
  <c r="P48" i="10" s="1"/>
  <c r="L55" i="7"/>
  <c r="P49" i="10" s="1"/>
  <c r="L56" i="7"/>
  <c r="P50" i="10" s="1"/>
  <c r="L57" i="7"/>
  <c r="P51" i="10" s="1"/>
  <c r="L58" i="7"/>
  <c r="P52" i="10" s="1"/>
  <c r="L59" i="7"/>
  <c r="P53" i="10" s="1"/>
  <c r="L60" i="7"/>
  <c r="P54" i="10" s="1"/>
  <c r="L61" i="7"/>
  <c r="P55" i="10" s="1"/>
  <c r="L62" i="7"/>
  <c r="P56" i="10" s="1"/>
  <c r="L63" i="7"/>
  <c r="P57" i="10" s="1"/>
  <c r="L64" i="7"/>
  <c r="P58" i="10" s="1"/>
  <c r="L65" i="7"/>
  <c r="P59" i="10" s="1"/>
  <c r="L66" i="7"/>
  <c r="P60" i="10" s="1"/>
  <c r="L67" i="7"/>
  <c r="P61" i="10" s="1"/>
  <c r="L68" i="7"/>
  <c r="P62" i="10" s="1"/>
  <c r="L69" i="7"/>
  <c r="P63" i="10" s="1"/>
  <c r="L70" i="7"/>
  <c r="P64" i="10" s="1"/>
  <c r="L71" i="7"/>
  <c r="P65" i="10" s="1"/>
  <c r="L72" i="7"/>
  <c r="P66" i="10" s="1"/>
  <c r="L73" i="7"/>
  <c r="P67" i="10" s="1"/>
  <c r="L74" i="7"/>
  <c r="P68" i="10" s="1"/>
  <c r="L75" i="7"/>
  <c r="P69" i="10" s="1"/>
  <c r="L76" i="7"/>
  <c r="P70" i="10" s="1"/>
  <c r="L77" i="7"/>
  <c r="P71" i="10" s="1"/>
  <c r="L78" i="7"/>
  <c r="P72" i="10" s="1"/>
  <c r="L79" i="7"/>
  <c r="P73" i="10" s="1"/>
  <c r="L80" i="7"/>
  <c r="P74" i="10" s="1"/>
  <c r="L81" i="7"/>
  <c r="P75" i="10" s="1"/>
  <c r="L82" i="7"/>
  <c r="P76" i="10" s="1"/>
  <c r="L83" i="7"/>
  <c r="P77" i="10" s="1"/>
  <c r="L84" i="7"/>
  <c r="P78" i="10" s="1"/>
  <c r="L85" i="7"/>
  <c r="P79" i="10" s="1"/>
  <c r="L86" i="7"/>
  <c r="P80" i="10" s="1"/>
  <c r="L87" i="7"/>
  <c r="P81" i="10" s="1"/>
  <c r="L88" i="7"/>
  <c r="P82" i="10" s="1"/>
  <c r="L89" i="7"/>
  <c r="P83" i="10" s="1"/>
  <c r="L90" i="7"/>
  <c r="P84" i="10" s="1"/>
  <c r="L91" i="7"/>
  <c r="P85" i="10" s="1"/>
  <c r="L92" i="7"/>
  <c r="P86" i="10" s="1"/>
  <c r="L93" i="7"/>
  <c r="P87" i="10" s="1"/>
  <c r="L94" i="7"/>
  <c r="P88" i="10" s="1"/>
  <c r="L95" i="7"/>
  <c r="P89" i="10" s="1"/>
  <c r="L96" i="7"/>
  <c r="P90" i="10" s="1"/>
  <c r="L97" i="7"/>
  <c r="P91" i="10" s="1"/>
  <c r="L98" i="7"/>
  <c r="P92" i="10" s="1"/>
  <c r="L99" i="7"/>
  <c r="P93" i="10" s="1"/>
  <c r="L100" i="7"/>
  <c r="P94" i="10" s="1"/>
  <c r="L101" i="7"/>
  <c r="P95" i="10" s="1"/>
  <c r="L102" i="7"/>
  <c r="P96" i="10" s="1"/>
  <c r="L103" i="7"/>
  <c r="P97" i="10" s="1"/>
  <c r="L9" i="7"/>
  <c r="P3" i="10" s="1"/>
  <c r="L8" i="7"/>
  <c r="P2" i="10" s="1"/>
  <c r="E27" i="10" l="1"/>
  <c r="B33" i="10"/>
  <c r="B39" i="10"/>
  <c r="E93" i="10"/>
  <c r="E25" i="10"/>
  <c r="AF31" i="10" l="1"/>
  <c r="E52" i="10"/>
  <c r="E63" i="10"/>
  <c r="B83" i="10"/>
  <c r="E64" i="10"/>
  <c r="E75" i="10"/>
  <c r="E26" i="10"/>
  <c r="B58" i="10"/>
  <c r="B60" i="10"/>
  <c r="B89" i="10"/>
  <c r="E9" i="10"/>
  <c r="E19" i="10"/>
  <c r="E78" i="10"/>
  <c r="B57" i="10"/>
  <c r="B73" i="10"/>
  <c r="B79" i="10"/>
  <c r="B34" i="10"/>
  <c r="E22" i="10"/>
  <c r="E49" i="10"/>
  <c r="E57" i="10"/>
  <c r="B61" i="10"/>
  <c r="E73" i="10"/>
  <c r="B45" i="10"/>
  <c r="E69" i="10"/>
  <c r="B29" i="10"/>
  <c r="B54" i="10"/>
  <c r="B72" i="10"/>
  <c r="B77" i="10"/>
  <c r="B93" i="10"/>
  <c r="B87" i="10"/>
  <c r="E87" i="10"/>
  <c r="E51" i="10"/>
  <c r="B81" i="10"/>
  <c r="B50" i="10"/>
  <c r="B55" i="10"/>
  <c r="E61" i="10"/>
  <c r="B74" i="10"/>
  <c r="B43" i="10"/>
  <c r="B70" i="10"/>
  <c r="E82" i="10"/>
  <c r="B48" i="10"/>
  <c r="E60" i="10"/>
  <c r="E72" i="10"/>
  <c r="B84" i="10"/>
  <c r="E48" i="10"/>
  <c r="B51" i="10"/>
  <c r="E84" i="10"/>
  <c r="B13" i="10"/>
  <c r="B90" i="10"/>
  <c r="E13" i="10"/>
  <c r="E90" i="10"/>
  <c r="B96" i="10"/>
  <c r="B19" i="10"/>
  <c r="B78" i="10"/>
  <c r="E96" i="10"/>
  <c r="E50" i="10"/>
  <c r="B62" i="10"/>
  <c r="B91" i="10"/>
  <c r="B21" i="10"/>
  <c r="E62" i="10"/>
  <c r="E65" i="10"/>
  <c r="B85" i="10"/>
  <c r="B25" i="10"/>
  <c r="B95" i="10"/>
  <c r="E74" i="10"/>
  <c r="E76" i="10"/>
  <c r="B46" i="10"/>
  <c r="E32" i="10"/>
  <c r="B9" i="10"/>
  <c r="E15" i="10"/>
  <c r="E39" i="10"/>
  <c r="E33" i="10"/>
  <c r="B27" i="10"/>
  <c r="E4" i="10"/>
  <c r="B3" i="10"/>
  <c r="B4" i="10"/>
  <c r="E10" i="10"/>
  <c r="B15" i="10"/>
  <c r="E21" i="10"/>
  <c r="E12" i="10"/>
  <c r="B41" i="10"/>
  <c r="B35" i="10"/>
  <c r="B2" i="10"/>
  <c r="B28" i="10"/>
  <c r="E20" i="10"/>
  <c r="B23" i="10"/>
  <c r="B37" i="10"/>
  <c r="E37" i="10"/>
  <c r="B31" i="10"/>
  <c r="B97" i="10"/>
  <c r="E5" i="10"/>
  <c r="E3" i="10"/>
  <c r="E2" i="10"/>
  <c r="E31" i="10"/>
  <c r="E45" i="10"/>
  <c r="B49" i="10"/>
  <c r="B63" i="10"/>
  <c r="B69" i="10"/>
  <c r="B75" i="10"/>
  <c r="E81" i="10"/>
  <c r="E94" i="10"/>
  <c r="B16" i="10"/>
  <c r="E16" i="10"/>
  <c r="B22" i="10"/>
  <c r="B14" i="10"/>
  <c r="B8" i="10"/>
  <c r="E18" i="10"/>
  <c r="B40" i="10"/>
  <c r="B42" i="10"/>
  <c r="B6" i="10"/>
  <c r="B17" i="10"/>
  <c r="B20" i="10"/>
  <c r="E23" i="10"/>
  <c r="E24" i="10"/>
  <c r="E28" i="10"/>
  <c r="E34" i="10"/>
  <c r="E38" i="10"/>
  <c r="E54" i="10"/>
  <c r="E67" i="10"/>
  <c r="B67" i="10"/>
  <c r="B68" i="10"/>
  <c r="E68" i="10"/>
  <c r="E71" i="10"/>
  <c r="B71" i="10"/>
  <c r="E11" i="10"/>
  <c r="E59" i="10"/>
  <c r="B59" i="10"/>
  <c r="B30" i="10"/>
  <c r="B36" i="10"/>
  <c r="E66" i="10"/>
  <c r="B66" i="10"/>
  <c r="B7" i="10"/>
  <c r="B5" i="10"/>
  <c r="E8" i="10"/>
  <c r="B10" i="10"/>
  <c r="B26" i="10"/>
  <c r="E29" i="10"/>
  <c r="E30" i="10"/>
  <c r="E35" i="10"/>
  <c r="E36" i="10"/>
  <c r="E40" i="10"/>
  <c r="E43" i="10"/>
  <c r="B24" i="10"/>
  <c r="E42" i="10"/>
  <c r="B11" i="10"/>
  <c r="E17" i="10"/>
  <c r="E53" i="10"/>
  <c r="B53" i="10"/>
  <c r="E6" i="10"/>
  <c r="E7" i="10"/>
  <c r="B12" i="10"/>
  <c r="E14" i="10"/>
  <c r="B32" i="10"/>
  <c r="E41" i="10"/>
  <c r="B44" i="10"/>
  <c r="E44" i="10"/>
  <c r="E55" i="10"/>
  <c r="B18" i="10"/>
  <c r="B38" i="10"/>
  <c r="E47" i="10"/>
  <c r="B47" i="10"/>
  <c r="B56" i="10"/>
  <c r="E56" i="10"/>
  <c r="B82" i="10"/>
  <c r="E79" i="10"/>
  <c r="E86" i="10"/>
  <c r="B86" i="10"/>
  <c r="B88" i="10"/>
  <c r="B65" i="10"/>
  <c r="E80" i="10"/>
  <c r="B80" i="10"/>
  <c r="E88" i="10"/>
  <c r="E92" i="10"/>
  <c r="B92" i="10"/>
  <c r="E46" i="10"/>
  <c r="B52" i="10"/>
  <c r="E58" i="10"/>
  <c r="B64" i="10"/>
  <c r="E70" i="10"/>
  <c r="B76" i="10"/>
  <c r="B94" i="10"/>
  <c r="E77" i="10"/>
  <c r="E83" i="10"/>
  <c r="E89" i="10"/>
  <c r="E95" i="10"/>
  <c r="E85" i="10"/>
  <c r="E91" i="10"/>
  <c r="E97" i="10"/>
  <c r="AD35" i="10" l="1"/>
  <c r="AD31" i="10"/>
  <c r="AD27" i="10"/>
  <c r="AF26" i="10"/>
  <c r="AE35" i="10"/>
  <c r="AF27" i="10"/>
  <c r="AE31" i="10"/>
  <c r="AE27" i="10"/>
  <c r="AF28" i="10"/>
  <c r="AE28" i="10"/>
  <c r="AF30" i="10"/>
  <c r="AE30" i="10"/>
  <c r="AE26" i="10"/>
  <c r="AF72" i="10"/>
  <c r="AF18" i="10"/>
  <c r="AE64" i="10"/>
  <c r="AE96" i="10"/>
  <c r="AE43" i="10"/>
  <c r="AF20" i="10"/>
  <c r="AE57" i="10"/>
  <c r="AE48" i="10"/>
  <c r="AF35" i="10"/>
  <c r="AD26" i="10"/>
  <c r="AH26" i="10" s="1"/>
  <c r="AE40" i="10"/>
  <c r="AE76" i="10"/>
  <c r="AE69" i="10"/>
  <c r="AH27" i="10" l="1"/>
  <c r="AH31" i="10"/>
  <c r="AH35" i="10"/>
  <c r="AI35" i="10" s="1"/>
  <c r="AD28" i="10"/>
  <c r="AH28" i="10" s="1"/>
  <c r="AD53" i="10"/>
  <c r="AD17" i="10"/>
  <c r="AD11" i="10"/>
  <c r="AD90" i="10"/>
  <c r="AD48" i="10"/>
  <c r="AD43" i="10"/>
  <c r="AD29" i="10"/>
  <c r="AD47" i="10"/>
  <c r="AD86" i="10"/>
  <c r="AD63" i="10"/>
  <c r="AD24" i="10"/>
  <c r="AD30" i="10"/>
  <c r="AH30" i="10" s="1"/>
  <c r="AD69" i="10"/>
  <c r="AD68" i="10"/>
  <c r="AD59" i="10"/>
  <c r="AD77" i="10"/>
  <c r="AD61" i="10"/>
  <c r="AD25" i="10"/>
  <c r="AD39" i="10"/>
  <c r="AD36" i="10"/>
  <c r="AD72" i="10"/>
  <c r="AD32" i="10"/>
  <c r="AD23" i="10"/>
  <c r="AD78" i="10"/>
  <c r="AD22" i="10"/>
  <c r="AD33" i="10"/>
  <c r="AD19" i="10"/>
  <c r="AD74" i="10"/>
  <c r="AD87" i="10"/>
  <c r="AD71" i="10"/>
  <c r="AD14" i="10"/>
  <c r="AD41" i="10"/>
  <c r="AD73" i="10"/>
  <c r="AD79" i="10"/>
  <c r="AD50" i="10"/>
  <c r="AD62" i="10"/>
  <c r="AD97" i="10"/>
  <c r="AD92" i="10"/>
  <c r="AD42" i="10"/>
  <c r="AD18" i="10"/>
  <c r="AD93" i="10"/>
  <c r="AD13" i="10"/>
  <c r="AD65" i="10"/>
  <c r="AD40" i="10"/>
  <c r="AD60" i="10"/>
  <c r="AD57" i="10"/>
  <c r="AD12" i="10"/>
  <c r="AD96" i="10"/>
  <c r="AD83" i="10"/>
  <c r="AD80" i="10"/>
  <c r="AD9" i="10"/>
  <c r="AE7" i="10"/>
  <c r="AE58" i="10"/>
  <c r="AF71" i="10"/>
  <c r="AE54" i="10"/>
  <c r="AE41" i="10"/>
  <c r="AE56" i="10"/>
  <c r="AF62" i="10"/>
  <c r="AF38" i="10"/>
  <c r="AE39" i="10"/>
  <c r="AE72" i="10"/>
  <c r="AF57" i="10"/>
  <c r="AF87" i="10"/>
  <c r="AF91" i="10"/>
  <c r="AE63" i="10"/>
  <c r="AE46" i="10"/>
  <c r="AE70" i="10"/>
  <c r="AE49" i="10"/>
  <c r="AF88" i="10"/>
  <c r="AF94" i="10"/>
  <c r="AF36" i="10"/>
  <c r="AE94" i="10"/>
  <c r="AF50" i="10"/>
  <c r="AF39" i="10"/>
  <c r="AD54" i="10"/>
  <c r="AE88" i="10"/>
  <c r="AE51" i="10"/>
  <c r="AF85" i="10"/>
  <c r="AE36" i="10"/>
  <c r="AF81" i="10"/>
  <c r="AE61" i="10"/>
  <c r="AE34" i="10"/>
  <c r="AF54" i="10"/>
  <c r="AF42" i="10"/>
  <c r="AF37" i="10"/>
  <c r="AE45" i="10"/>
  <c r="AE95" i="10"/>
  <c r="AF51" i="10"/>
  <c r="AF67" i="10"/>
  <c r="AE38" i="10"/>
  <c r="AE85" i="10"/>
  <c r="AE91" i="10"/>
  <c r="AE14" i="10"/>
  <c r="AE80" i="10"/>
  <c r="AE13" i="10"/>
  <c r="AE78" i="10"/>
  <c r="AF95" i="10"/>
  <c r="AF53" i="10"/>
  <c r="AF97" i="10"/>
  <c r="AF44" i="10"/>
  <c r="AD45" i="10"/>
  <c r="AF32" i="10"/>
  <c r="AE8" i="10"/>
  <c r="AF13" i="10"/>
  <c r="AE29" i="10"/>
  <c r="AF24" i="10"/>
  <c r="AE25" i="10"/>
  <c r="AE22" i="10"/>
  <c r="AF23" i="10"/>
  <c r="AE21" i="10"/>
  <c r="AF16" i="10"/>
  <c r="AF15" i="10"/>
  <c r="AF4" i="10"/>
  <c r="AE17" i="10"/>
  <c r="AE2" i="10"/>
  <c r="AH2" i="10" s="1"/>
  <c r="AI2" i="10" s="1"/>
  <c r="AG2" i="10" s="1"/>
  <c r="AF69" i="10"/>
  <c r="AE60" i="10"/>
  <c r="AF77" i="10"/>
  <c r="AF65" i="10"/>
  <c r="AF48" i="10"/>
  <c r="AE75" i="10"/>
  <c r="AF70" i="10"/>
  <c r="AE33" i="10"/>
  <c r="AF19" i="10"/>
  <c r="AE4" i="10"/>
  <c r="AE3" i="10"/>
  <c r="AF3" i="10"/>
  <c r="AF66" i="10"/>
  <c r="AF92" i="10"/>
  <c r="AE55" i="10"/>
  <c r="AF9" i="10"/>
  <c r="AF14" i="10"/>
  <c r="AI28" i="10"/>
  <c r="AG28" i="10" s="1"/>
  <c r="AF93" i="10"/>
  <c r="AE47" i="10"/>
  <c r="AE32" i="10"/>
  <c r="AF46" i="10"/>
  <c r="AF89" i="10"/>
  <c r="AF79" i="10"/>
  <c r="AE79" i="10"/>
  <c r="AF34" i="10"/>
  <c r="AF56" i="10"/>
  <c r="AI27" i="10"/>
  <c r="AG27" i="10" s="1"/>
  <c r="AF83" i="10"/>
  <c r="AF82" i="10"/>
  <c r="AE53" i="10"/>
  <c r="AD51" i="10"/>
  <c r="AH51" i="10" s="1"/>
  <c r="AF68" i="10"/>
  <c r="AF60" i="10"/>
  <c r="AE16" i="10"/>
  <c r="AF84" i="10"/>
  <c r="AF33" i="10"/>
  <c r="AE12" i="10"/>
  <c r="AF74" i="10"/>
  <c r="AF58" i="10"/>
  <c r="AF43" i="10"/>
  <c r="AE42" i="10"/>
  <c r="AF29" i="10"/>
  <c r="AE18" i="10"/>
  <c r="AE6" i="10"/>
  <c r="AF47" i="10"/>
  <c r="AE81" i="10"/>
  <c r="AF80" i="10"/>
  <c r="AE5" i="10"/>
  <c r="AF52" i="10"/>
  <c r="AF11" i="10"/>
  <c r="AF40" i="10"/>
  <c r="AI31" i="10"/>
  <c r="AE92" i="10"/>
  <c r="AF41" i="10"/>
  <c r="AE90" i="10"/>
  <c r="AE62" i="10"/>
  <c r="AE68" i="10"/>
  <c r="AE67" i="10"/>
  <c r="AF76" i="10"/>
  <c r="AD76" i="10"/>
  <c r="AF22" i="10"/>
  <c r="AF7" i="10"/>
  <c r="AE59" i="10"/>
  <c r="AE50" i="10"/>
  <c r="AE77" i="10"/>
  <c r="AF75" i="10"/>
  <c r="AE44" i="10"/>
  <c r="AF12" i="10"/>
  <c r="AE20" i="10"/>
  <c r="AF8" i="10"/>
  <c r="AE74" i="10"/>
  <c r="AF45" i="10"/>
  <c r="AE87" i="10"/>
  <c r="AE71" i="10"/>
  <c r="AE66" i="10"/>
  <c r="AE9" i="10"/>
  <c r="AE93" i="10"/>
  <c r="AF6" i="10"/>
  <c r="AE83" i="10"/>
  <c r="AE86" i="10"/>
  <c r="AF86" i="10"/>
  <c r="AE73" i="10"/>
  <c r="AF73" i="10"/>
  <c r="AE37" i="10"/>
  <c r="AE82" i="10"/>
  <c r="AF21" i="10"/>
  <c r="AF63" i="10"/>
  <c r="AF78" i="10"/>
  <c r="AF17" i="10"/>
  <c r="AE89" i="10"/>
  <c r="AE10" i="10"/>
  <c r="AI26" i="10"/>
  <c r="AG26" i="10" s="1"/>
  <c r="AF90" i="10"/>
  <c r="AF59" i="10"/>
  <c r="AE15" i="10"/>
  <c r="AE97" i="10"/>
  <c r="AE65" i="10"/>
  <c r="AD44" i="10"/>
  <c r="AE84" i="10"/>
  <c r="AF61" i="10"/>
  <c r="AF25" i="10"/>
  <c r="AE19" i="10"/>
  <c r="AF96" i="10"/>
  <c r="AF55" i="10"/>
  <c r="AF64" i="10"/>
  <c r="AE23" i="10"/>
  <c r="AF10" i="10"/>
  <c r="AF49" i="10"/>
  <c r="AF5" i="10"/>
  <c r="AE24" i="10"/>
  <c r="AE52" i="10"/>
  <c r="AE11" i="10"/>
  <c r="AH74" i="10" l="1"/>
  <c r="AH90" i="10"/>
  <c r="AH54" i="10"/>
  <c r="AH65" i="10"/>
  <c r="AH80" i="10"/>
  <c r="AH79" i="10"/>
  <c r="AH83" i="10"/>
  <c r="AI83" i="10" s="1"/>
  <c r="AH93" i="10"/>
  <c r="AI93" i="10" s="1"/>
  <c r="AH73" i="10"/>
  <c r="AH61" i="10"/>
  <c r="AH86" i="10"/>
  <c r="AI86" i="10" s="1"/>
  <c r="AH53" i="10"/>
  <c r="AI53" i="10" s="1"/>
  <c r="AH50" i="10"/>
  <c r="AH76" i="10"/>
  <c r="AH96" i="10"/>
  <c r="AI96" i="10" s="1"/>
  <c r="AH78" i="10"/>
  <c r="AI78" i="10" s="1"/>
  <c r="AH77" i="10"/>
  <c r="AH62" i="10"/>
  <c r="AI62" i="10" s="1"/>
  <c r="AH63" i="10"/>
  <c r="AI63" i="10" s="1"/>
  <c r="AH42" i="10"/>
  <c r="AI42" i="10" s="1"/>
  <c r="AH59" i="10"/>
  <c r="AH44" i="10"/>
  <c r="AH57" i="10"/>
  <c r="AI57" i="10" s="1"/>
  <c r="AH92" i="10"/>
  <c r="AI92" i="10" s="1"/>
  <c r="AH71" i="10"/>
  <c r="AH68" i="10"/>
  <c r="AI68" i="10" s="1"/>
  <c r="AH60" i="10"/>
  <c r="AI60" i="10" s="1"/>
  <c r="AH97" i="10"/>
  <c r="AH87" i="10"/>
  <c r="AH72" i="10"/>
  <c r="AH69" i="10"/>
  <c r="AH48" i="10"/>
  <c r="AI48" i="10" s="1"/>
  <c r="AH47" i="10"/>
  <c r="AI47" i="10" s="1"/>
  <c r="AH13" i="10"/>
  <c r="AI13" i="10" s="1"/>
  <c r="AG13" i="10" s="1"/>
  <c r="AH45" i="10"/>
  <c r="AI45" i="10" s="1"/>
  <c r="AH40" i="10"/>
  <c r="AI40" i="10" s="1"/>
  <c r="AH41" i="10"/>
  <c r="AI41" i="10" s="1"/>
  <c r="AH14" i="10"/>
  <c r="AH22" i="10"/>
  <c r="AI22" i="10" s="1"/>
  <c r="AG22" i="10" s="1"/>
  <c r="AH39" i="10"/>
  <c r="AI39" i="10" s="1"/>
  <c r="AH29" i="10"/>
  <c r="AH25" i="10"/>
  <c r="AH43" i="10"/>
  <c r="AI43" i="10" s="1"/>
  <c r="AH18" i="10"/>
  <c r="AI18" i="10" s="1"/>
  <c r="AG18" i="10" s="1"/>
  <c r="AH32" i="10"/>
  <c r="AI32" i="10" s="1"/>
  <c r="AH9" i="10"/>
  <c r="AH19" i="10"/>
  <c r="AI19" i="10" s="1"/>
  <c r="AG19" i="10" s="1"/>
  <c r="AH11" i="10"/>
  <c r="AI11" i="10" s="1"/>
  <c r="AG11" i="10" s="1"/>
  <c r="AH33" i="10"/>
  <c r="AI33" i="10" s="1"/>
  <c r="AH36" i="10"/>
  <c r="AI36" i="10" s="1"/>
  <c r="AH17" i="10"/>
  <c r="AI17" i="10" s="1"/>
  <c r="AG17" i="10" s="1"/>
  <c r="AH12" i="10"/>
  <c r="AI12" i="10" s="1"/>
  <c r="AG12" i="10" s="1"/>
  <c r="AH23" i="10"/>
  <c r="AH24" i="10"/>
  <c r="AI24" i="10" s="1"/>
  <c r="AG24" i="10" s="1"/>
  <c r="AD94" i="10"/>
  <c r="AH94" i="10" s="1"/>
  <c r="AD52" i="10"/>
  <c r="AH52" i="10" s="1"/>
  <c r="AI52" i="10" s="1"/>
  <c r="AD46" i="10"/>
  <c r="AH46" i="10" s="1"/>
  <c r="AD88" i="10"/>
  <c r="AH88" i="10" s="1"/>
  <c r="AD16" i="10"/>
  <c r="AH16" i="10" s="1"/>
  <c r="AD89" i="10"/>
  <c r="AH89" i="10" s="1"/>
  <c r="AI89" i="10" s="1"/>
  <c r="AD64" i="10"/>
  <c r="AH64" i="10" s="1"/>
  <c r="AD95" i="10"/>
  <c r="AH95" i="10" s="1"/>
  <c r="AD70" i="10"/>
  <c r="AH70" i="10" s="1"/>
  <c r="AI70" i="10" s="1"/>
  <c r="AD10" i="10"/>
  <c r="AH10" i="10" s="1"/>
  <c r="AI10" i="10" s="1"/>
  <c r="AD82" i="10"/>
  <c r="AH82" i="10" s="1"/>
  <c r="AD49" i="10"/>
  <c r="AH49" i="10" s="1"/>
  <c r="AI49" i="10" s="1"/>
  <c r="AD58" i="10"/>
  <c r="AH58" i="10" s="1"/>
  <c r="AI58" i="10" s="1"/>
  <c r="AD34" i="10"/>
  <c r="AH34" i="10" s="1"/>
  <c r="AI34" i="10" s="1"/>
  <c r="AD38" i="10"/>
  <c r="AH38" i="10" s="1"/>
  <c r="AI38" i="10" s="1"/>
  <c r="AD21" i="10"/>
  <c r="AH21" i="10" s="1"/>
  <c r="AD6" i="10"/>
  <c r="AH6" i="10" s="1"/>
  <c r="AD5" i="10"/>
  <c r="AH5" i="10" s="1"/>
  <c r="AI5" i="10" s="1"/>
  <c r="AD7" i="10"/>
  <c r="AH7" i="10" s="1"/>
  <c r="AI7" i="10" s="1"/>
  <c r="AG7" i="10" s="1"/>
  <c r="AD55" i="10"/>
  <c r="AH55" i="10" s="1"/>
  <c r="AI55" i="10" s="1"/>
  <c r="AD15" i="10"/>
  <c r="AH15" i="10" s="1"/>
  <c r="AI15" i="10" s="1"/>
  <c r="AD75" i="10"/>
  <c r="AH75" i="10" s="1"/>
  <c r="AI75" i="10" s="1"/>
  <c r="AD91" i="10"/>
  <c r="AH91" i="10" s="1"/>
  <c r="AD84" i="10"/>
  <c r="AH84" i="10" s="1"/>
  <c r="AD67" i="10"/>
  <c r="AH67" i="10" s="1"/>
  <c r="AI67" i="10" s="1"/>
  <c r="AD20" i="10"/>
  <c r="AH20" i="10" s="1"/>
  <c r="AI20" i="10" s="1"/>
  <c r="AG20" i="10" s="1"/>
  <c r="AD66" i="10"/>
  <c r="AH66" i="10" s="1"/>
  <c r="AD56" i="10"/>
  <c r="AH56" i="10" s="1"/>
  <c r="AI56" i="10" s="1"/>
  <c r="AD4" i="10"/>
  <c r="AH4" i="10" s="1"/>
  <c r="AI4" i="10" s="1"/>
  <c r="AD81" i="10"/>
  <c r="AH81" i="10" s="1"/>
  <c r="AI81" i="10" s="1"/>
  <c r="AD37" i="10"/>
  <c r="AH37" i="10" s="1"/>
  <c r="AI37" i="10" s="1"/>
  <c r="AD85" i="10"/>
  <c r="AH85" i="10" s="1"/>
  <c r="AI85" i="10" s="1"/>
  <c r="AD8" i="10"/>
  <c r="AH8" i="10" s="1"/>
  <c r="AI8" i="10" s="1"/>
  <c r="AG8" i="10" s="1"/>
  <c r="AD3" i="10"/>
  <c r="AH3" i="10" s="1"/>
  <c r="AI3" i="10" s="1"/>
  <c r="AG3" i="10" s="1"/>
  <c r="AI71" i="10"/>
  <c r="AI80" i="10"/>
  <c r="AI74" i="10"/>
  <c r="AI87" i="10"/>
  <c r="AI66" i="10"/>
  <c r="AI90" i="10"/>
  <c r="AI69" i="10"/>
  <c r="AI14" i="10"/>
  <c r="AG14" i="10" s="1"/>
  <c r="AI9" i="10"/>
  <c r="AG9" i="10" s="1"/>
  <c r="AI61" i="10"/>
  <c r="AI65" i="10"/>
  <c r="AI21" i="10"/>
  <c r="AG21" i="10" s="1"/>
  <c r="AI73" i="10"/>
  <c r="AI91" i="10"/>
  <c r="AI29" i="10"/>
  <c r="AG29" i="10" s="1"/>
  <c r="AI82" i="10"/>
  <c r="AI95" i="10"/>
  <c r="AI50" i="10"/>
  <c r="AI54" i="10"/>
  <c r="AI77" i="10"/>
  <c r="AI30" i="10"/>
  <c r="AG30" i="10" s="1"/>
  <c r="AI46" i="10"/>
  <c r="AI84" i="10"/>
  <c r="AI79" i="10"/>
  <c r="AI23" i="10"/>
  <c r="AG23" i="10" s="1"/>
  <c r="AI76" i="10"/>
  <c r="AI64" i="10"/>
  <c r="AI25" i="10"/>
  <c r="AG25" i="10" s="1"/>
  <c r="AI94" i="10"/>
  <c r="AI6" i="10"/>
  <c r="AI16" i="10"/>
  <c r="AI72" i="10"/>
  <c r="AI88" i="10"/>
  <c r="AI97" i="10"/>
  <c r="AG97" i="10" s="1"/>
  <c r="AI51" i="10"/>
  <c r="AI44" i="10"/>
  <c r="AI59" i="10"/>
  <c r="AG4" i="10" l="1"/>
  <c r="AG15" i="10"/>
  <c r="AG16" i="10"/>
  <c r="AG6" i="10"/>
  <c r="AG10" i="10"/>
  <c r="AG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KYOSAI</author>
  </authors>
  <commentList>
    <comment ref="H4" authorId="0" shapeId="0" xr:uid="{00000000-0006-0000-0000-000001000000}">
      <text>
        <r>
          <rPr>
            <b/>
            <sz val="11"/>
            <color theme="1"/>
            <rFont val="游ゴシック"/>
            <family val="3"/>
            <charset val="128"/>
            <scheme val="minor"/>
          </rPr>
          <t>元号
昭和 → 3
平成 → 4　</t>
        </r>
      </text>
    </comment>
  </commentList>
</comments>
</file>

<file path=xl/sharedStrings.xml><?xml version="1.0" encoding="utf-8"?>
<sst xmlns="http://schemas.openxmlformats.org/spreadsheetml/2006/main" count="81" uniqueCount="79">
  <si>
    <t>氏名（カナ）</t>
  </si>
  <si>
    <t>性別</t>
    <rPh sb="0" eb="2">
      <t>セイベツ</t>
    </rPh>
    <phoneticPr fontId="2"/>
  </si>
  <si>
    <t>生年月日</t>
    <rPh sb="0" eb="2">
      <t>セイネン</t>
    </rPh>
    <rPh sb="2" eb="4">
      <t>ガッピ</t>
    </rPh>
    <phoneticPr fontId="2"/>
  </si>
  <si>
    <t>証番号</t>
    <phoneticPr fontId="2"/>
  </si>
  <si>
    <t>元号   年  月  日
  5      00  00  00</t>
    <rPh sb="0" eb="2">
      <t>ゲンゴウ</t>
    </rPh>
    <rPh sb="5" eb="6">
      <t>ネン</t>
    </rPh>
    <rPh sb="8" eb="9">
      <t>ツキ</t>
    </rPh>
    <rPh sb="11" eb="12">
      <t>ニチ</t>
    </rPh>
    <phoneticPr fontId="1"/>
  </si>
  <si>
    <t>半角入力
姓と名の間半角１文字スペース</t>
    <rPh sb="0" eb="2">
      <t>ハンカク</t>
    </rPh>
    <rPh sb="2" eb="4">
      <t>ニュウリョク</t>
    </rPh>
    <rPh sb="5" eb="6">
      <t>セイ</t>
    </rPh>
    <rPh sb="7" eb="8">
      <t>ナ</t>
    </rPh>
    <rPh sb="9" eb="10">
      <t>アイダ</t>
    </rPh>
    <rPh sb="10" eb="12">
      <t>ハンカク</t>
    </rPh>
    <rPh sb="13" eb="15">
      <t>モジ</t>
    </rPh>
    <phoneticPr fontId="4"/>
  </si>
  <si>
    <t>企業
コード</t>
    <phoneticPr fontId="2"/>
  </si>
  <si>
    <t>組合員
種別</t>
    <phoneticPr fontId="1"/>
  </si>
  <si>
    <t>1 男
2 女</t>
    <rPh sb="2" eb="3">
      <t>オトコ</t>
    </rPh>
    <rPh sb="6" eb="7">
      <t>オンナ</t>
    </rPh>
    <phoneticPr fontId="1"/>
  </si>
  <si>
    <t>元号   年  月  日
  0      00  00  00</t>
    <rPh sb="0" eb="2">
      <t>ゲンゴウ</t>
    </rPh>
    <rPh sb="5" eb="6">
      <t>ネン</t>
    </rPh>
    <rPh sb="8" eb="9">
      <t>ツキ</t>
    </rPh>
    <rPh sb="11" eb="12">
      <t>ニチ</t>
    </rPh>
    <phoneticPr fontId="1"/>
  </si>
  <si>
    <t>10 一般組合員
30 特定消防
41 短期組合員
99 上記以外</t>
    <rPh sb="3" eb="5">
      <t>イッパン</t>
    </rPh>
    <rPh sb="5" eb="8">
      <t>クミアイイン</t>
    </rPh>
    <rPh sb="12" eb="16">
      <t>トクテイショウボウ</t>
    </rPh>
    <rPh sb="20" eb="22">
      <t>タンキ</t>
    </rPh>
    <rPh sb="22" eb="25">
      <t>クミアイイン</t>
    </rPh>
    <rPh sb="29" eb="31">
      <t>ジョウキ</t>
    </rPh>
    <rPh sb="31" eb="33">
      <t>イガイ</t>
    </rPh>
    <phoneticPr fontId="1"/>
  </si>
  <si>
    <t>※訂正不要者は必ず削除してください。</t>
    <rPh sb="1" eb="3">
      <t>テイセイ</t>
    </rPh>
    <rPh sb="3" eb="5">
      <t>フヨウ</t>
    </rPh>
    <rPh sb="5" eb="6">
      <t>シャ</t>
    </rPh>
    <rPh sb="7" eb="8">
      <t>カナラ</t>
    </rPh>
    <rPh sb="9" eb="11">
      <t>サクジョ</t>
    </rPh>
    <phoneticPr fontId="1"/>
  </si>
  <si>
    <t>異動年月日</t>
    <rPh sb="0" eb="2">
      <t>イドウ</t>
    </rPh>
    <phoneticPr fontId="1"/>
  </si>
  <si>
    <t>平均額</t>
    <rPh sb="0" eb="2">
      <t>ヘイキン</t>
    </rPh>
    <rPh sb="2" eb="3">
      <t>ガク</t>
    </rPh>
    <phoneticPr fontId="2"/>
  </si>
  <si>
    <t>固定的
給与(1)</t>
    <rPh sb="0" eb="3">
      <t>コテイテキ</t>
    </rPh>
    <rPh sb="4" eb="5">
      <t>キュウ</t>
    </rPh>
    <rPh sb="5" eb="6">
      <t>ヨ</t>
    </rPh>
    <phoneticPr fontId="2"/>
  </si>
  <si>
    <t>非固定的
給与(1)</t>
    <rPh sb="0" eb="1">
      <t>ヒ</t>
    </rPh>
    <rPh sb="1" eb="4">
      <t>コテイテキ</t>
    </rPh>
    <rPh sb="5" eb="6">
      <t>キュウ</t>
    </rPh>
    <rPh sb="6" eb="7">
      <t>ヨ</t>
    </rPh>
    <phoneticPr fontId="2"/>
  </si>
  <si>
    <t>非固定的
給与(2)</t>
    <rPh sb="0" eb="1">
      <t>ヒ</t>
    </rPh>
    <rPh sb="1" eb="4">
      <t>コテイテキ</t>
    </rPh>
    <rPh sb="5" eb="6">
      <t>キュウ</t>
    </rPh>
    <rPh sb="6" eb="7">
      <t>ヨ</t>
    </rPh>
    <phoneticPr fontId="2"/>
  </si>
  <si>
    <t>固定的
給与(2)</t>
    <rPh sb="0" eb="3">
      <t>コテイテキ</t>
    </rPh>
    <rPh sb="4" eb="5">
      <t>キュウ</t>
    </rPh>
    <rPh sb="5" eb="6">
      <t>ヨ</t>
    </rPh>
    <phoneticPr fontId="2"/>
  </si>
  <si>
    <t>固定的
給与(3)</t>
    <rPh sb="0" eb="3">
      <t>コテイテキ</t>
    </rPh>
    <rPh sb="4" eb="5">
      <t>キュウ</t>
    </rPh>
    <rPh sb="5" eb="6">
      <t>ヨ</t>
    </rPh>
    <phoneticPr fontId="2"/>
  </si>
  <si>
    <t>非固定的
給与(3)</t>
    <rPh sb="0" eb="1">
      <t>ヒ</t>
    </rPh>
    <rPh sb="1" eb="4">
      <t>コテイテキ</t>
    </rPh>
    <rPh sb="5" eb="6">
      <t>キュウ</t>
    </rPh>
    <rPh sb="6" eb="7">
      <t>ヨ</t>
    </rPh>
    <phoneticPr fontId="2"/>
  </si>
  <si>
    <t>従前の
標準報酬等級
（短期）</t>
    <rPh sb="0" eb="2">
      <t>ジュウゼン</t>
    </rPh>
    <rPh sb="4" eb="6">
      <t>ヒョウジュン</t>
    </rPh>
    <rPh sb="6" eb="8">
      <t>ホウシュウ</t>
    </rPh>
    <rPh sb="8" eb="10">
      <t>トウキュウ</t>
    </rPh>
    <rPh sb="12" eb="14">
      <t>タンキ</t>
    </rPh>
    <phoneticPr fontId="2"/>
  </si>
  <si>
    <t>従前の
標準報酬月額
（短期）</t>
    <rPh sb="0" eb="2">
      <t>ジュウゼン</t>
    </rPh>
    <rPh sb="4" eb="6">
      <t>ヒョウジュン</t>
    </rPh>
    <rPh sb="6" eb="8">
      <t>ホウシュウ</t>
    </rPh>
    <rPh sb="8" eb="10">
      <t>ゲツガク</t>
    </rPh>
    <rPh sb="12" eb="14">
      <t>タンキ</t>
    </rPh>
    <phoneticPr fontId="2"/>
  </si>
  <si>
    <t>従前の
標準報酬等級
（厚年）</t>
    <rPh sb="0" eb="2">
      <t>ジュウゼン</t>
    </rPh>
    <rPh sb="4" eb="6">
      <t>ヒョウジュン</t>
    </rPh>
    <rPh sb="6" eb="8">
      <t>ホウシュウ</t>
    </rPh>
    <rPh sb="8" eb="10">
      <t>トウキュウ</t>
    </rPh>
    <rPh sb="12" eb="14">
      <t>コウネン</t>
    </rPh>
    <phoneticPr fontId="2"/>
  </si>
  <si>
    <t>従前の
標準報酬月額
（厚年）</t>
    <rPh sb="0" eb="2">
      <t>ジュウゼン</t>
    </rPh>
    <rPh sb="4" eb="6">
      <t>ヒョウジュン</t>
    </rPh>
    <rPh sb="6" eb="8">
      <t>ホウシュウ</t>
    </rPh>
    <rPh sb="8" eb="10">
      <t>ゲツガク</t>
    </rPh>
    <rPh sb="12" eb="14">
      <t>コウネン</t>
    </rPh>
    <phoneticPr fontId="2"/>
  </si>
  <si>
    <t>従前の
標準報酬等級
（退職等)</t>
    <rPh sb="0" eb="2">
      <t>ジュウゼン</t>
    </rPh>
    <rPh sb="4" eb="6">
      <t>ヒョウジュン</t>
    </rPh>
    <rPh sb="6" eb="8">
      <t>ホウシュウ</t>
    </rPh>
    <rPh sb="8" eb="10">
      <t>トウキュウ</t>
    </rPh>
    <rPh sb="12" eb="14">
      <t>タイショク</t>
    </rPh>
    <rPh sb="14" eb="15">
      <t>トウ</t>
    </rPh>
    <phoneticPr fontId="2"/>
  </si>
  <si>
    <t>従前の
標準報酬月額
（退職等)</t>
    <rPh sb="0" eb="2">
      <t>ジュウゼン</t>
    </rPh>
    <rPh sb="4" eb="6">
      <t>ヒョウジュン</t>
    </rPh>
    <rPh sb="6" eb="8">
      <t>ホウシュウ</t>
    </rPh>
    <rPh sb="8" eb="10">
      <t>ゲツガク</t>
    </rPh>
    <rPh sb="12" eb="14">
      <t>タイショク</t>
    </rPh>
    <rPh sb="14" eb="15">
      <t>トウ</t>
    </rPh>
    <phoneticPr fontId="2"/>
  </si>
  <si>
    <t>従前の
改定年月</t>
    <rPh sb="0" eb="2">
      <t>ジュウゼン</t>
    </rPh>
    <rPh sb="4" eb="6">
      <t>カイテイ</t>
    </rPh>
    <rPh sb="6" eb="8">
      <t>ネンゲツ</t>
    </rPh>
    <phoneticPr fontId="2"/>
  </si>
  <si>
    <t>登録/訂正</t>
    <rPh sb="0" eb="2">
      <t>トウロク</t>
    </rPh>
    <rPh sb="3" eb="5">
      <t>テイセイ</t>
    </rPh>
    <phoneticPr fontId="1"/>
  </si>
  <si>
    <t>1 初回登録
2 訂正</t>
    <rPh sb="2" eb="4">
      <t>ショカイ</t>
    </rPh>
    <rPh sb="4" eb="6">
      <t>トウロク</t>
    </rPh>
    <rPh sb="9" eb="11">
      <t>テイセイ</t>
    </rPh>
    <phoneticPr fontId="1"/>
  </si>
  <si>
    <t>対象月
(1)</t>
    <rPh sb="0" eb="2">
      <t>タイショウ</t>
    </rPh>
    <rPh sb="2" eb="3">
      <t>ツキ</t>
    </rPh>
    <phoneticPr fontId="1"/>
  </si>
  <si>
    <t>対象月
(2)</t>
    <rPh sb="0" eb="2">
      <t>タイショウ</t>
    </rPh>
    <rPh sb="2" eb="3">
      <t>ツキ</t>
    </rPh>
    <phoneticPr fontId="1"/>
  </si>
  <si>
    <t>対象月
(3)</t>
    <rPh sb="0" eb="2">
      <t>タイショウ</t>
    </rPh>
    <rPh sb="2" eb="3">
      <t>ツキ</t>
    </rPh>
    <phoneticPr fontId="1"/>
  </si>
  <si>
    <t>1 該当</t>
    <rPh sb="2" eb="4">
      <t>ガイトウ</t>
    </rPh>
    <phoneticPr fontId="1"/>
  </si>
  <si>
    <t xml:space="preserve">元号   年  月
  5      00  00 </t>
    <rPh sb="0" eb="2">
      <t>ゲンゴウ</t>
    </rPh>
    <rPh sb="5" eb="6">
      <t>ネン</t>
    </rPh>
    <rPh sb="8" eb="9">
      <t>ツキ</t>
    </rPh>
    <phoneticPr fontId="1"/>
  </si>
  <si>
    <t>平均額
(入力用)</t>
    <rPh sb="0" eb="2">
      <t>ヘイキン</t>
    </rPh>
    <rPh sb="2" eb="3">
      <t>ガク</t>
    </rPh>
    <rPh sb="5" eb="8">
      <t>ニュウリョクヨウ</t>
    </rPh>
    <phoneticPr fontId="2"/>
  </si>
  <si>
    <t>所属所
番号</t>
    <rPh sb="4" eb="6">
      <t>バンゴウ</t>
    </rPh>
    <phoneticPr fontId="2"/>
  </si>
  <si>
    <t>保険者
算定</t>
    <rPh sb="0" eb="3">
      <t>ホケンシャ</t>
    </rPh>
    <rPh sb="4" eb="6">
      <t>サンテイ</t>
    </rPh>
    <phoneticPr fontId="1"/>
  </si>
  <si>
    <t>令和</t>
    <rPh sb="0" eb="2">
      <t>レイワ</t>
    </rPh>
    <phoneticPr fontId="1"/>
  </si>
  <si>
    <t>年</t>
    <rPh sb="0" eb="1">
      <t>ネン</t>
    </rPh>
    <phoneticPr fontId="1"/>
  </si>
  <si>
    <t>日</t>
    <rPh sb="0" eb="1">
      <t>ニチ</t>
    </rPh>
    <phoneticPr fontId="1"/>
  </si>
  <si>
    <t>所属所長</t>
    <rPh sb="0" eb="3">
      <t>ショゾクショ</t>
    </rPh>
    <rPh sb="3" eb="4">
      <t>チョウ</t>
    </rPh>
    <phoneticPr fontId="1"/>
  </si>
  <si>
    <t>赤色のセル</t>
    <rPh sb="0" eb="2">
      <t>アカイロ</t>
    </rPh>
    <phoneticPr fontId="1"/>
  </si>
  <si>
    <t>黄色のセル</t>
    <rPh sb="0" eb="2">
      <t>キイロ</t>
    </rPh>
    <phoneticPr fontId="1"/>
  </si>
  <si>
    <t>は、入力必須項目です。</t>
    <rPh sb="2" eb="4">
      <t>ニュウリョク</t>
    </rPh>
    <rPh sb="4" eb="6">
      <t>ヒッス</t>
    </rPh>
    <rPh sb="6" eb="8">
      <t>コウモク</t>
    </rPh>
    <phoneticPr fontId="1"/>
  </si>
  <si>
    <t>所属所</t>
    <rPh sb="0" eb="3">
      <t>ショゾクショ</t>
    </rPh>
    <phoneticPr fontId="1"/>
  </si>
  <si>
    <t>証番号</t>
    <rPh sb="0" eb="1">
      <t>ショウ</t>
    </rPh>
    <rPh sb="1" eb="3">
      <t>バンゴウ</t>
    </rPh>
    <phoneticPr fontId="1"/>
  </si>
  <si>
    <t>異動事由</t>
    <rPh sb="0" eb="4">
      <t>イドウジユウ</t>
    </rPh>
    <phoneticPr fontId="1"/>
  </si>
  <si>
    <t>処理区分</t>
    <rPh sb="0" eb="4">
      <t>ショリクブン</t>
    </rPh>
    <phoneticPr fontId="1"/>
  </si>
  <si>
    <t>異動年月日</t>
    <rPh sb="0" eb="5">
      <t>イドウネンガッピ</t>
    </rPh>
    <phoneticPr fontId="1"/>
  </si>
  <si>
    <t>企業</t>
    <rPh sb="0" eb="2">
      <t>キギョウ</t>
    </rPh>
    <phoneticPr fontId="1"/>
  </si>
  <si>
    <t>従前改定年月</t>
    <rPh sb="0" eb="2">
      <t>ジュウゼン</t>
    </rPh>
    <rPh sb="2" eb="4">
      <t>カイテイ</t>
    </rPh>
    <rPh sb="4" eb="5">
      <t>ネン</t>
    </rPh>
    <rPh sb="5" eb="6">
      <t>ツキ</t>
    </rPh>
    <phoneticPr fontId="1"/>
  </si>
  <si>
    <t>従前等級</t>
    <rPh sb="0" eb="2">
      <t>ジュウゼン</t>
    </rPh>
    <rPh sb="2" eb="4">
      <t>トウキュウ</t>
    </rPh>
    <phoneticPr fontId="1"/>
  </si>
  <si>
    <t>従前月額</t>
    <rPh sb="0" eb="2">
      <t>ジュウゼン</t>
    </rPh>
    <rPh sb="2" eb="4">
      <t>ゲツガク</t>
    </rPh>
    <phoneticPr fontId="1"/>
  </si>
  <si>
    <t>従前等級</t>
    <rPh sb="0" eb="4">
      <t>ジュウゼントウキュウ</t>
    </rPh>
    <phoneticPr fontId="1"/>
  </si>
  <si>
    <t>従前月額</t>
    <rPh sb="0" eb="4">
      <t>ジュウゼンゲツガク</t>
    </rPh>
    <phoneticPr fontId="1"/>
  </si>
  <si>
    <t>月(1)</t>
    <rPh sb="0" eb="1">
      <t>ツキ</t>
    </rPh>
    <phoneticPr fontId="1"/>
  </si>
  <si>
    <t>月(2)</t>
    <rPh sb="0" eb="1">
      <t>ツキ</t>
    </rPh>
    <phoneticPr fontId="1"/>
  </si>
  <si>
    <t>月(3)</t>
    <rPh sb="0" eb="1">
      <t>ツキ</t>
    </rPh>
    <phoneticPr fontId="1"/>
  </si>
  <si>
    <t>固定給(1)</t>
    <rPh sb="0" eb="3">
      <t>コテイキュウ</t>
    </rPh>
    <phoneticPr fontId="1"/>
  </si>
  <si>
    <t>固定給(2)</t>
    <rPh sb="0" eb="3">
      <t>コテイキュウ</t>
    </rPh>
    <phoneticPr fontId="1"/>
  </si>
  <si>
    <t>固定給(3)</t>
    <rPh sb="0" eb="3">
      <t>コテイキュウ</t>
    </rPh>
    <phoneticPr fontId="1"/>
  </si>
  <si>
    <t>非固定(1)</t>
    <rPh sb="0" eb="1">
      <t>ヒ</t>
    </rPh>
    <rPh sb="1" eb="3">
      <t>コテイ</t>
    </rPh>
    <phoneticPr fontId="1"/>
  </si>
  <si>
    <t>非固定(2)</t>
    <rPh sb="0" eb="3">
      <t>ヒコテイ</t>
    </rPh>
    <phoneticPr fontId="1"/>
  </si>
  <si>
    <t>非固定(3)</t>
    <rPh sb="0" eb="3">
      <t>ヒコテイ</t>
    </rPh>
    <phoneticPr fontId="1"/>
  </si>
  <si>
    <t>合計(1)</t>
    <rPh sb="0" eb="2">
      <t>ゴウケイ</t>
    </rPh>
    <phoneticPr fontId="1"/>
  </si>
  <si>
    <t>合計(2)</t>
    <rPh sb="0" eb="2">
      <t>ゴウケイ</t>
    </rPh>
    <phoneticPr fontId="1"/>
  </si>
  <si>
    <t>合計(3)</t>
    <rPh sb="0" eb="2">
      <t>ゴウケイ</t>
    </rPh>
    <phoneticPr fontId="1"/>
  </si>
  <si>
    <t>決定方法</t>
    <rPh sb="0" eb="4">
      <t>ケッテイホウホウ</t>
    </rPh>
    <phoneticPr fontId="1"/>
  </si>
  <si>
    <t>保険者算定</t>
    <rPh sb="0" eb="3">
      <t>ホケンシャ</t>
    </rPh>
    <rPh sb="3" eb="5">
      <t>サンテイ</t>
    </rPh>
    <phoneticPr fontId="1"/>
  </si>
  <si>
    <t>平均額</t>
    <rPh sb="0" eb="2">
      <t>ヘイキン</t>
    </rPh>
    <rPh sb="2" eb="3">
      <t>ガク</t>
    </rPh>
    <phoneticPr fontId="1"/>
  </si>
  <si>
    <r>
      <rPr>
        <b/>
        <sz val="9"/>
        <color rgb="FFFF0000"/>
        <rFont val="游ゴシック"/>
        <family val="3"/>
        <charset val="128"/>
        <scheme val="minor"/>
      </rPr>
      <t>該当しない場合</t>
    </r>
    <r>
      <rPr>
        <b/>
        <sz val="9"/>
        <color theme="1"/>
        <rFont val="游ゴシック"/>
        <family val="3"/>
        <charset val="128"/>
        <scheme val="minor"/>
      </rPr>
      <t>は「0」を
入力</t>
    </r>
    <rPh sb="0" eb="2">
      <t>ガイトウ</t>
    </rPh>
    <rPh sb="5" eb="7">
      <t>バアイ</t>
    </rPh>
    <rPh sb="13" eb="15">
      <t>ニュウリョク</t>
    </rPh>
    <phoneticPr fontId="1"/>
  </si>
  <si>
    <t>は、該当する場合のみ入力してください。</t>
    <rPh sb="2" eb="4">
      <t>ガイトウ</t>
    </rPh>
    <rPh sb="6" eb="8">
      <t>バアイ</t>
    </rPh>
    <rPh sb="10" eb="12">
      <t>ニュウリョク</t>
    </rPh>
    <phoneticPr fontId="1"/>
  </si>
  <si>
    <t>標準報酬定時決定基礎届</t>
    <rPh sb="0" eb="2">
      <t>ヒョウジュン</t>
    </rPh>
    <rPh sb="2" eb="4">
      <t>ホウシュウ</t>
    </rPh>
    <rPh sb="4" eb="8">
      <t>テイジケッテイ</t>
    </rPh>
    <rPh sb="8" eb="10">
      <t>キソ</t>
    </rPh>
    <rPh sb="10" eb="11">
      <t>トドケ</t>
    </rPh>
    <phoneticPr fontId="1"/>
  </si>
  <si>
    <t>組合員について、下記のとおり届出します。</t>
    <rPh sb="0" eb="3">
      <t>クミアイイン</t>
    </rPh>
    <rPh sb="8" eb="10">
      <t>カキ</t>
    </rPh>
    <rPh sb="14" eb="15">
      <t>トドケ</t>
    </rPh>
    <rPh sb="15" eb="16">
      <t>デ</t>
    </rPh>
    <phoneticPr fontId="1"/>
  </si>
  <si>
    <t>月</t>
    <rPh sb="0" eb="1">
      <t>ツキ</t>
    </rPh>
    <phoneticPr fontId="1"/>
  </si>
  <si>
    <t>氏名カナ</t>
    <rPh sb="0" eb="2">
      <t>シメイ</t>
    </rPh>
    <phoneticPr fontId="1"/>
  </si>
  <si>
    <t>生年月日</t>
    <rPh sb="0" eb="4">
      <t>セイネンガッピ</t>
    </rPh>
    <phoneticPr fontId="1"/>
  </si>
  <si>
    <r>
      <t>※</t>
    </r>
    <r>
      <rPr>
        <b/>
        <sz val="16"/>
        <color rgb="FFFF0000"/>
        <rFont val="游ゴシック"/>
        <family val="3"/>
        <charset val="128"/>
        <scheme val="minor"/>
      </rPr>
      <t>支払基礎日数を満たさない月は入力しない</t>
    </r>
    <r>
      <rPr>
        <b/>
        <sz val="16"/>
        <color theme="1"/>
        <rFont val="游ゴシック"/>
        <family val="3"/>
        <charset val="128"/>
        <scheme val="minor"/>
      </rPr>
      <t>でください。
※</t>
    </r>
    <r>
      <rPr>
        <b/>
        <sz val="16"/>
        <color rgb="FFFF0000"/>
        <rFont val="游ゴシック"/>
        <family val="3"/>
        <charset val="128"/>
        <scheme val="minor"/>
      </rPr>
      <t>休職者給与を受けることにより報酬の一部が支給されない日がある月は入力しない</t>
    </r>
    <r>
      <rPr>
        <b/>
        <sz val="16"/>
        <color theme="1"/>
        <rFont val="游ゴシック"/>
        <family val="3"/>
        <charset val="128"/>
        <scheme val="minor"/>
      </rPr>
      <t>でください。
※必ず平均額を確認してください。</t>
    </r>
    <rPh sb="1" eb="3">
      <t>シハラ</t>
    </rPh>
    <rPh sb="3" eb="5">
      <t>キソ</t>
    </rPh>
    <rPh sb="5" eb="7">
      <t>ニッスウ</t>
    </rPh>
    <rPh sb="8" eb="9">
      <t>ミ</t>
    </rPh>
    <rPh sb="13" eb="14">
      <t>ツキ</t>
    </rPh>
    <rPh sb="15" eb="17">
      <t>ニュウリョク</t>
    </rPh>
    <rPh sb="28" eb="30">
      <t>キュウショク</t>
    </rPh>
    <rPh sb="30" eb="31">
      <t>シャ</t>
    </rPh>
    <rPh sb="31" eb="33">
      <t>キュウヨ</t>
    </rPh>
    <rPh sb="34" eb="35">
      <t>ウ</t>
    </rPh>
    <rPh sb="42" eb="44">
      <t>ホウシュウ</t>
    </rPh>
    <rPh sb="45" eb="47">
      <t>イチブ</t>
    </rPh>
    <rPh sb="48" eb="50">
      <t>シキュウ</t>
    </rPh>
    <rPh sb="54" eb="55">
      <t>ヒ</t>
    </rPh>
    <rPh sb="58" eb="59">
      <t>ツキ</t>
    </rPh>
    <rPh sb="60" eb="62">
      <t>ニュウリョク</t>
    </rPh>
    <rPh sb="73" eb="74">
      <t>カナラ</t>
    </rPh>
    <rPh sb="75" eb="78">
      <t>ヘイキンガク</t>
    </rPh>
    <rPh sb="79" eb="81">
      <t>カクニン</t>
    </rPh>
    <phoneticPr fontId="1"/>
  </si>
  <si>
    <t>ver6.5.1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</si>
</sst>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ＭＳ 明朝"/>
      <family val="1"/>
      <charset val="128"/>
    </font>
    <font>
      <b/>
      <sz val="10"/>
      <color theme="1"/>
      <name val="游ゴシック"/>
      <family val="2"/>
      <charset val="128"/>
      <scheme val="minor"/>
    </font>
    <font>
      <sz val="6"/>
      <name val="ＭＳ ゴシック"/>
      <family val="2"/>
      <charset val="128"/>
    </font>
    <font>
      <b/>
      <sz val="10"/>
      <color theme="1"/>
      <name val="游ゴシック"/>
      <family val="3"/>
      <charset val="128"/>
      <scheme val="minor"/>
    </font>
    <font>
      <b/>
      <sz val="9"/>
      <color theme="1"/>
      <name val="游ゴシック"/>
      <family val="3"/>
      <charset val="128"/>
      <scheme val="minor"/>
    </font>
    <font>
      <b/>
      <sz val="10"/>
      <name val="游ゴシック"/>
      <family val="3"/>
      <charset val="128"/>
      <scheme val="minor"/>
    </font>
    <font>
      <b/>
      <sz val="11"/>
      <color theme="1"/>
      <name val="游ゴシック"/>
      <family val="3"/>
      <charset val="128"/>
      <scheme val="minor"/>
    </font>
    <font>
      <b/>
      <sz val="9"/>
      <name val="游ゴシック"/>
      <family val="3"/>
      <charset val="128"/>
      <scheme val="minor"/>
    </font>
    <font>
      <b/>
      <sz val="9"/>
      <color rgb="FFFF0000"/>
      <name val="游ゴシック"/>
      <family val="3"/>
      <charset val="128"/>
      <scheme val="minor"/>
    </font>
    <font>
      <b/>
      <sz val="11"/>
      <name val="游ゴシック"/>
      <family val="3"/>
      <charset val="128"/>
      <scheme val="minor"/>
    </font>
    <font>
      <b/>
      <sz val="12"/>
      <name val="游ゴシック"/>
      <family val="3"/>
      <charset val="128"/>
      <scheme val="minor"/>
    </font>
    <font>
      <b/>
      <sz val="26"/>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
      <b/>
      <sz val="16"/>
      <color theme="1"/>
      <name val="游ゴシック"/>
      <family val="3"/>
      <charset val="128"/>
      <scheme val="minor"/>
    </font>
    <font>
      <b/>
      <u val="double"/>
      <sz val="18"/>
      <color rgb="FFFF0000"/>
      <name val="游ゴシック"/>
      <family val="3"/>
      <charset val="128"/>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18">
    <border>
      <left/>
      <right/>
      <top/>
      <bottom/>
      <diagonal/>
    </border>
    <border>
      <left/>
      <right/>
      <top style="medium">
        <color auto="1"/>
      </top>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style="medium">
        <color auto="1"/>
      </top>
      <bottom/>
      <diagonal/>
    </border>
    <border>
      <left/>
      <right style="thick">
        <color auto="1"/>
      </right>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68">
    <xf numFmtId="0" fontId="0" fillId="0" borderId="0" xfId="0">
      <alignment vertical="center"/>
    </xf>
    <xf numFmtId="0" fontId="0" fillId="0" borderId="1" xfId="0" applyBorder="1">
      <alignment vertical="center"/>
    </xf>
    <xf numFmtId="1" fontId="0" fillId="0" borderId="0" xfId="0" applyNumberFormat="1">
      <alignment vertical="center"/>
    </xf>
    <xf numFmtId="0" fontId="3" fillId="0" borderId="0" xfId="0" applyFont="1">
      <alignment vertical="center"/>
    </xf>
    <xf numFmtId="49" fontId="0" fillId="0" borderId="0" xfId="0" applyNumberFormat="1" applyAlignment="1">
      <alignment horizontal="right" vertical="center"/>
    </xf>
    <xf numFmtId="0" fontId="0" fillId="0" borderId="0" xfId="0" applyAlignment="1">
      <alignment horizontal="right" vertical="center"/>
    </xf>
    <xf numFmtId="0" fontId="6" fillId="0" borderId="0" xfId="0" applyFont="1" applyAlignment="1">
      <alignment horizontal="left" vertical="center" wrapText="1"/>
    </xf>
    <xf numFmtId="0" fontId="0" fillId="0" borderId="1" xfId="0" applyBorder="1" applyProtection="1">
      <alignment vertical="center"/>
      <protection locked="0"/>
    </xf>
    <xf numFmtId="0" fontId="0" fillId="0" borderId="0" xfId="0" applyProtection="1">
      <alignment vertical="center"/>
      <protection locked="0"/>
    </xf>
    <xf numFmtId="0" fontId="9" fillId="0" borderId="0" xfId="0" applyFont="1" applyAlignment="1">
      <alignment horizontal="left" vertical="center"/>
    </xf>
    <xf numFmtId="0" fontId="6" fillId="0" borderId="0" xfId="0" applyFont="1" applyAlignment="1">
      <alignment horizontal="center" vertical="center" wrapText="1"/>
    </xf>
    <xf numFmtId="14"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lignment vertical="center"/>
    </xf>
    <xf numFmtId="14" fontId="6" fillId="0" borderId="0" xfId="0" applyNumberFormat="1" applyFont="1" applyAlignment="1">
      <alignment horizontal="left" vertical="center" wrapText="1"/>
    </xf>
    <xf numFmtId="0" fontId="9" fillId="2" borderId="0" xfId="0" applyFont="1" applyFill="1" applyAlignment="1">
      <alignment horizontal="left" vertical="center"/>
    </xf>
    <xf numFmtId="0" fontId="9" fillId="3" borderId="0" xfId="0" applyFont="1" applyFill="1" applyAlignment="1">
      <alignment horizontal="left" vertical="center"/>
    </xf>
    <xf numFmtId="0" fontId="6" fillId="0" borderId="0" xfId="0" applyFont="1" applyAlignment="1">
      <alignment horizontal="right" vertical="center" wrapText="1"/>
    </xf>
    <xf numFmtId="38" fontId="0" fillId="0" borderId="1" xfId="1" applyFont="1" applyBorder="1" applyProtection="1">
      <alignment vertical="center"/>
      <protection locked="0"/>
    </xf>
    <xf numFmtId="38" fontId="0" fillId="0" borderId="0" xfId="1" applyFont="1" applyBorder="1" applyProtection="1">
      <alignment vertical="center"/>
      <protection locked="0"/>
    </xf>
    <xf numFmtId="38" fontId="0" fillId="0" borderId="1" xfId="1" applyFont="1" applyBorder="1" applyProtection="1">
      <alignment vertical="center"/>
    </xf>
    <xf numFmtId="38" fontId="0" fillId="0" borderId="0" xfId="1" applyFont="1" applyBorder="1" applyProtection="1">
      <alignment vertical="center"/>
    </xf>
    <xf numFmtId="1" fontId="0" fillId="0" borderId="0" xfId="0" applyNumberFormat="1" applyAlignment="1">
      <alignment horizontal="right" vertical="center"/>
    </xf>
    <xf numFmtId="0" fontId="7"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9" fillId="0" borderId="6" xfId="0" applyFont="1" applyBorder="1" applyAlignment="1">
      <alignment horizontal="left" vertical="center"/>
    </xf>
    <xf numFmtId="0" fontId="6" fillId="0" borderId="7" xfId="0" applyFont="1" applyBorder="1" applyAlignment="1">
      <alignment horizontal="left" vertical="center" wrapText="1"/>
    </xf>
    <xf numFmtId="0" fontId="9" fillId="0" borderId="7" xfId="0" applyFont="1" applyBorder="1" applyAlignment="1">
      <alignment horizontal="left" vertic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horizontal="left" vertical="center" wrapText="1"/>
    </xf>
    <xf numFmtId="0" fontId="11" fillId="0" borderId="10" xfId="0" applyFont="1" applyBorder="1" applyAlignment="1">
      <alignment horizontal="right" vertical="center" wrapText="1"/>
    </xf>
    <xf numFmtId="49" fontId="8" fillId="0" borderId="12" xfId="0" applyNumberFormat="1" applyFont="1" applyBorder="1" applyAlignment="1">
      <alignment horizontal="right" vertical="center"/>
    </xf>
    <xf numFmtId="0" fontId="8" fillId="0" borderId="13" xfId="0" applyFont="1" applyBorder="1" applyAlignment="1" applyProtection="1">
      <alignment horizontal="center" vertical="center"/>
      <protection locked="0"/>
    </xf>
    <xf numFmtId="49" fontId="8" fillId="0" borderId="13" xfId="0" applyNumberFormat="1" applyFont="1" applyBorder="1" applyAlignment="1">
      <alignment horizontal="left" vertical="center"/>
    </xf>
    <xf numFmtId="49" fontId="0" fillId="0" borderId="14" xfId="0" applyNumberFormat="1" applyBorder="1" applyAlignment="1">
      <alignment horizontal="right" vertical="center"/>
    </xf>
    <xf numFmtId="0" fontId="0" fillId="0" borderId="15" xfId="0" applyBorder="1" applyProtection="1">
      <alignment vertical="center"/>
      <protection locked="0"/>
    </xf>
    <xf numFmtId="38" fontId="0" fillId="0" borderId="16" xfId="1" applyFont="1" applyBorder="1" applyProtection="1">
      <alignment vertical="center"/>
      <protection locked="0"/>
    </xf>
    <xf numFmtId="38" fontId="0" fillId="0" borderId="17" xfId="1" applyFont="1"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3" xfId="0" applyBorder="1">
      <alignment vertical="center"/>
    </xf>
    <xf numFmtId="0" fontId="0" fillId="0" borderId="13" xfId="0" applyBorder="1" applyAlignment="1">
      <alignment horizontal="right" vertical="center"/>
    </xf>
    <xf numFmtId="38" fontId="0" fillId="0" borderId="13" xfId="1" applyFont="1" applyBorder="1" applyProtection="1">
      <alignment vertical="center"/>
      <protection locked="0"/>
    </xf>
    <xf numFmtId="38" fontId="0" fillId="0" borderId="13" xfId="1" applyFont="1" applyBorder="1" applyProtection="1">
      <alignment vertical="center"/>
    </xf>
    <xf numFmtId="38" fontId="0" fillId="0" borderId="14" xfId="1" applyFont="1" applyBorder="1" applyProtection="1">
      <alignment vertical="center"/>
      <protection locked="0"/>
    </xf>
    <xf numFmtId="0" fontId="8" fillId="0" borderId="13" xfId="0" applyFont="1" applyBorder="1" applyAlignment="1">
      <alignment horizontal="left" vertical="center"/>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49" fontId="8" fillId="0" borderId="9" xfId="0" applyNumberFormat="1" applyFont="1" applyBorder="1" applyAlignment="1">
      <alignment horizontal="left" vertical="center"/>
    </xf>
    <xf numFmtId="49" fontId="8" fillId="0" borderId="10" xfId="0" applyNumberFormat="1" applyFont="1" applyBorder="1" applyAlignment="1">
      <alignment horizontal="lef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6" fillId="0" borderId="0" xfId="0" applyFont="1" applyAlignment="1">
      <alignment horizontal="left" vertical="top" wrapText="1"/>
    </xf>
    <xf numFmtId="0" fontId="6" fillId="0" borderId="7" xfId="0" applyFont="1" applyBorder="1" applyAlignment="1">
      <alignment horizontal="left" vertical="center" wrapText="1"/>
    </xf>
    <xf numFmtId="0" fontId="17" fillId="0" borderId="0" xfId="0" applyFont="1" applyAlignment="1">
      <alignment horizontal="center" vertical="center"/>
    </xf>
    <xf numFmtId="0" fontId="17" fillId="0" borderId="7" xfId="0" applyFont="1" applyBorder="1" applyAlignment="1">
      <alignment horizontal="center" vertical="center"/>
    </xf>
    <xf numFmtId="0" fontId="16" fillId="0" borderId="7" xfId="0" applyFont="1" applyBorder="1" applyAlignment="1">
      <alignment horizontal="left" vertical="center" wrapText="1"/>
    </xf>
    <xf numFmtId="1" fontId="0" fillId="0" borderId="2" xfId="0" applyNumberFormat="1" applyBorder="1">
      <alignment vertical="center"/>
    </xf>
    <xf numFmtId="1" fontId="0" fillId="0" borderId="2" xfId="0" applyNumberFormat="1" applyBorder="1" applyAlignment="1">
      <alignment horizontal="right" vertical="center"/>
    </xf>
    <xf numFmtId="1" fontId="0" fillId="0" borderId="0" xfId="0" applyNumberFormat="1" applyBorder="1">
      <alignment vertical="center"/>
    </xf>
    <xf numFmtId="1" fontId="0" fillId="0" borderId="0" xfId="0" applyNumberFormat="1" applyBorder="1" applyAlignment="1">
      <alignment horizontal="right" vertical="center"/>
    </xf>
    <xf numFmtId="0" fontId="6" fillId="0" borderId="0" xfId="0" applyFont="1" applyAlignment="1">
      <alignment horizontal="right" vertical="center" wrapText="1"/>
    </xf>
    <xf numFmtId="0" fontId="6" fillId="0" borderId="7" xfId="0" applyFont="1" applyBorder="1" applyAlignment="1">
      <alignment horizontal="right" vertical="center" wrapText="1"/>
    </xf>
  </cellXfs>
  <cellStyles count="2">
    <cellStyle name="桁区切り" xfId="1" builtinId="6"/>
    <cellStyle name="標準" xfId="0" builtinId="0"/>
  </cellStyles>
  <dxfs count="23">
    <dxf>
      <fill>
        <patternFill>
          <bgColor rgb="FFFF0000"/>
        </patternFill>
      </fill>
    </dxf>
    <dxf>
      <fill>
        <patternFill>
          <bgColor theme="1" tint="0.499984740745262"/>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498"/>
  <sheetViews>
    <sheetView tabSelected="1" zoomScale="80" zoomScaleNormal="80" workbookViewId="0">
      <pane xSplit="3" ySplit="4" topLeftCell="D6" activePane="bottomRight" state="frozen"/>
      <selection pane="topRight" activeCell="D1" sqref="D1"/>
      <selection pane="bottomLeft" activeCell="A4" sqref="A4"/>
      <selection pane="bottomRight" activeCell="F6" sqref="F6:H6"/>
    </sheetView>
  </sheetViews>
  <sheetFormatPr defaultColWidth="9.625" defaultRowHeight="18.75" x14ac:dyDescent="0.4"/>
  <cols>
    <col min="1" max="1" width="7" bestFit="1" customWidth="1"/>
    <col min="2" max="2" width="7.125" customWidth="1"/>
    <col min="3" max="3" width="10.25" customWidth="1"/>
    <col min="4" max="4" width="13.125" customWidth="1"/>
    <col min="5" max="5" width="9.125" bestFit="1" customWidth="1"/>
    <col min="6" max="6" width="20.5" bestFit="1" customWidth="1"/>
    <col min="7" max="7" width="4.75" bestFit="1" customWidth="1"/>
    <col min="8" max="8" width="13" customWidth="1"/>
    <col min="9" max="9" width="12.125" bestFit="1" customWidth="1"/>
    <col min="10" max="10" width="10.625" bestFit="1" customWidth="1"/>
    <col min="11" max="16" width="11.625" bestFit="1" customWidth="1"/>
    <col min="17" max="17" width="6.625" customWidth="1"/>
    <col min="18" max="18" width="6.625" bestFit="1" customWidth="1"/>
    <col min="19" max="20" width="8.5" bestFit="1" customWidth="1"/>
    <col min="21" max="21" width="6.625" customWidth="1"/>
    <col min="22" max="23" width="8.5" customWidth="1"/>
    <col min="24" max="24" width="6.625" bestFit="1" customWidth="1"/>
    <col min="25" max="26" width="8.5" customWidth="1"/>
    <col min="27" max="28" width="9.375" bestFit="1" customWidth="1"/>
  </cols>
  <sheetData>
    <row r="1" spans="1:28" s="13" customFormat="1" ht="18.75" customHeight="1" x14ac:dyDescent="0.4">
      <c r="A1" s="66" t="s">
        <v>41</v>
      </c>
      <c r="B1" s="66"/>
      <c r="C1" s="15"/>
      <c r="D1" s="57" t="s">
        <v>43</v>
      </c>
      <c r="E1" s="57"/>
      <c r="G1" s="59" t="s">
        <v>11</v>
      </c>
      <c r="H1" s="59"/>
      <c r="I1" s="59"/>
      <c r="J1" s="59"/>
      <c r="K1" s="59"/>
      <c r="O1" s="10"/>
      <c r="P1" s="10"/>
      <c r="R1" s="10"/>
      <c r="S1" s="14"/>
      <c r="T1" s="14"/>
      <c r="U1" s="10"/>
      <c r="V1" s="11"/>
      <c r="W1" s="12"/>
      <c r="X1" s="10"/>
      <c r="Y1" s="11"/>
      <c r="Z1" s="12"/>
      <c r="AA1" s="12"/>
      <c r="AB1" s="6"/>
    </row>
    <row r="2" spans="1:28" s="13" customFormat="1" ht="18.75" customHeight="1" x14ac:dyDescent="0.4">
      <c r="A2" s="67" t="s">
        <v>42</v>
      </c>
      <c r="B2" s="67"/>
      <c r="C2" s="16"/>
      <c r="D2" s="58" t="s">
        <v>71</v>
      </c>
      <c r="E2" s="58"/>
      <c r="F2" s="58"/>
      <c r="G2" s="60"/>
      <c r="H2" s="60"/>
      <c r="I2" s="60"/>
      <c r="J2" s="60"/>
      <c r="K2" s="60"/>
      <c r="O2" s="10"/>
      <c r="P2" s="10"/>
      <c r="R2" s="10"/>
      <c r="S2" s="14"/>
      <c r="T2" s="14"/>
      <c r="U2" s="10"/>
      <c r="V2" s="11"/>
      <c r="W2" s="12"/>
      <c r="X2" s="10"/>
      <c r="Y2" s="11"/>
      <c r="Z2" s="12"/>
      <c r="AA2" s="12"/>
      <c r="AB2" s="17" t="s">
        <v>78</v>
      </c>
    </row>
    <row r="3" spans="1:28" s="3" customFormat="1" ht="45" customHeight="1" x14ac:dyDescent="0.4">
      <c r="A3" s="23" t="s">
        <v>35</v>
      </c>
      <c r="B3" s="24" t="s">
        <v>6</v>
      </c>
      <c r="C3" s="25" t="s">
        <v>3</v>
      </c>
      <c r="D3" s="26" t="s">
        <v>12</v>
      </c>
      <c r="E3" s="25" t="s">
        <v>27</v>
      </c>
      <c r="F3" s="25" t="s">
        <v>0</v>
      </c>
      <c r="G3" s="24" t="s">
        <v>1</v>
      </c>
      <c r="H3" s="24" t="s">
        <v>2</v>
      </c>
      <c r="I3" s="24" t="s">
        <v>7</v>
      </c>
      <c r="J3" s="24" t="s">
        <v>26</v>
      </c>
      <c r="K3" s="24" t="s">
        <v>20</v>
      </c>
      <c r="L3" s="24" t="s">
        <v>21</v>
      </c>
      <c r="M3" s="24" t="s">
        <v>22</v>
      </c>
      <c r="N3" s="24" t="s">
        <v>23</v>
      </c>
      <c r="O3" s="24" t="s">
        <v>24</v>
      </c>
      <c r="P3" s="24" t="s">
        <v>25</v>
      </c>
      <c r="Q3" s="27" t="s">
        <v>36</v>
      </c>
      <c r="R3" s="24" t="s">
        <v>29</v>
      </c>
      <c r="S3" s="27" t="s">
        <v>14</v>
      </c>
      <c r="T3" s="27" t="s">
        <v>15</v>
      </c>
      <c r="U3" s="24" t="s">
        <v>30</v>
      </c>
      <c r="V3" s="27" t="s">
        <v>17</v>
      </c>
      <c r="W3" s="27" t="s">
        <v>16</v>
      </c>
      <c r="X3" s="24" t="s">
        <v>31</v>
      </c>
      <c r="Y3" s="27" t="s">
        <v>18</v>
      </c>
      <c r="Z3" s="27" t="s">
        <v>19</v>
      </c>
      <c r="AA3" s="27" t="s">
        <v>13</v>
      </c>
      <c r="AB3" s="28" t="s">
        <v>34</v>
      </c>
    </row>
    <row r="4" spans="1:28" s="13" customFormat="1" ht="125.1" customHeight="1" x14ac:dyDescent="0.4">
      <c r="A4" s="29"/>
      <c r="B4" s="30" t="s">
        <v>70</v>
      </c>
      <c r="C4" s="31"/>
      <c r="D4" s="30" t="s">
        <v>4</v>
      </c>
      <c r="E4" s="30" t="s">
        <v>28</v>
      </c>
      <c r="F4" s="30" t="s">
        <v>5</v>
      </c>
      <c r="G4" s="32" t="s">
        <v>8</v>
      </c>
      <c r="H4" s="30" t="s">
        <v>9</v>
      </c>
      <c r="I4" s="30" t="s">
        <v>10</v>
      </c>
      <c r="J4" s="30" t="s">
        <v>33</v>
      </c>
      <c r="K4" s="30"/>
      <c r="L4" s="30"/>
      <c r="M4" s="33"/>
      <c r="N4" s="33"/>
      <c r="O4" s="33"/>
      <c r="P4" s="33"/>
      <c r="Q4" s="30" t="s">
        <v>32</v>
      </c>
      <c r="R4" s="61" t="s">
        <v>77</v>
      </c>
      <c r="S4" s="61"/>
      <c r="T4" s="61"/>
      <c r="U4" s="61"/>
      <c r="V4" s="61"/>
      <c r="W4" s="61"/>
      <c r="X4" s="61"/>
      <c r="Y4" s="61"/>
      <c r="Z4" s="61"/>
      <c r="AA4" s="33"/>
      <c r="AB4" s="34"/>
    </row>
    <row r="5" spans="1:28" s="13" customFormat="1" ht="9.9499999999999993" customHeight="1" thickBot="1" x14ac:dyDescent="0.45">
      <c r="A5" s="9"/>
      <c r="B5" s="6"/>
      <c r="C5" s="9"/>
      <c r="D5" s="6"/>
      <c r="E5" s="6"/>
      <c r="F5" s="6"/>
      <c r="G5" s="10"/>
      <c r="H5" s="6"/>
      <c r="I5" s="6"/>
      <c r="J5" s="6"/>
      <c r="K5" s="6"/>
      <c r="L5" s="6"/>
      <c r="M5" s="10"/>
      <c r="N5" s="10"/>
      <c r="O5" s="10"/>
      <c r="P5" s="10"/>
      <c r="Q5" s="6"/>
      <c r="R5" s="10"/>
      <c r="S5" s="14"/>
      <c r="T5" s="14"/>
      <c r="U5" s="10"/>
      <c r="V5" s="11"/>
      <c r="W5" s="12"/>
      <c r="X5" s="10"/>
      <c r="Y5" s="11"/>
      <c r="Z5" s="12"/>
      <c r="AA5" s="12"/>
      <c r="AB5" s="6"/>
    </row>
    <row r="6" spans="1:28" s="13" customFormat="1" ht="19.5" customHeight="1" thickTop="1" x14ac:dyDescent="0.4">
      <c r="A6" s="53" t="s">
        <v>73</v>
      </c>
      <c r="B6" s="54"/>
      <c r="C6" s="54"/>
      <c r="D6" s="54"/>
      <c r="E6" s="35" t="s">
        <v>40</v>
      </c>
      <c r="F6" s="51"/>
      <c r="G6" s="51"/>
      <c r="H6" s="52"/>
      <c r="I6" s="55" t="s">
        <v>72</v>
      </c>
      <c r="J6" s="55"/>
      <c r="K6" s="55"/>
      <c r="L6" s="55"/>
      <c r="M6" s="55"/>
      <c r="N6" s="55"/>
      <c r="O6" s="55"/>
      <c r="P6" s="55"/>
      <c r="Q6" s="55"/>
      <c r="R6" s="55"/>
      <c r="S6" s="55"/>
      <c r="T6" s="55"/>
      <c r="U6" s="55"/>
      <c r="V6" s="55"/>
      <c r="W6" s="55"/>
      <c r="X6" s="55"/>
      <c r="Y6" s="55"/>
      <c r="Z6" s="55"/>
      <c r="AA6" s="55"/>
      <c r="AB6" s="55"/>
    </row>
    <row r="7" spans="1:28" s="4" customFormat="1" ht="19.5" thickBot="1" x14ac:dyDescent="0.45">
      <c r="A7" s="36" t="s">
        <v>37</v>
      </c>
      <c r="B7" s="37"/>
      <c r="C7" s="38" t="s">
        <v>38</v>
      </c>
      <c r="D7" s="37"/>
      <c r="E7" s="50" t="s">
        <v>74</v>
      </c>
      <c r="F7" s="37"/>
      <c r="G7" s="38" t="s">
        <v>39</v>
      </c>
      <c r="H7" s="39"/>
      <c r="I7" s="56"/>
      <c r="J7" s="56"/>
      <c r="K7" s="56"/>
      <c r="L7" s="56"/>
      <c r="M7" s="56"/>
      <c r="N7" s="56"/>
      <c r="O7" s="56"/>
      <c r="P7" s="56"/>
      <c r="Q7" s="56"/>
      <c r="R7" s="56"/>
      <c r="S7" s="56"/>
      <c r="T7" s="56"/>
      <c r="U7" s="56"/>
      <c r="V7" s="56"/>
      <c r="W7" s="56"/>
      <c r="X7" s="56"/>
      <c r="Y7" s="56"/>
      <c r="Z7" s="56"/>
      <c r="AA7" s="56"/>
      <c r="AB7" s="56"/>
    </row>
    <row r="8" spans="1:28" ht="19.5" thickTop="1" x14ac:dyDescent="0.4">
      <c r="A8" s="40"/>
      <c r="B8" s="8"/>
      <c r="C8" s="8"/>
      <c r="D8" s="8"/>
      <c r="E8" s="8"/>
      <c r="F8" s="8"/>
      <c r="G8" s="8"/>
      <c r="H8" s="8"/>
      <c r="I8" s="7"/>
      <c r="J8" s="7"/>
      <c r="K8" s="7"/>
      <c r="L8" s="1" t="str">
        <f>IF(ISBLANK(K8),"",VLOOKUP(K8,等級表!$D$1:$E$50,2,FALSE))</f>
        <v/>
      </c>
      <c r="M8" s="1" t="str">
        <f>IF(OR(ISBLANK(K8),I8=41),"",VLOOKUP(K8,等級表!$D$1:$I$50,3,FALSE))</f>
        <v/>
      </c>
      <c r="N8" s="1" t="str">
        <f>IF(OR(ISBLANK(K8),I8=41),"",VLOOKUP(M8,等級表!$F$1:$G$50,2,FALSE))</f>
        <v/>
      </c>
      <c r="O8" s="1" t="str">
        <f>IF(OR(ISBLANK(K8),I8=41),"",VLOOKUP(K8,等級表!$D$1:$I$50,5,FALSE))</f>
        <v/>
      </c>
      <c r="P8" s="1" t="str">
        <f>IF(OR(ISBLANK(K8),I8=41),"",VLOOKUP(O8,等級表!$H$1:$I$50,2,FALSE))</f>
        <v/>
      </c>
      <c r="Q8" s="7"/>
      <c r="R8" s="5" t="str">
        <f>IF(OR(A8="",Q8=1),"",4)</f>
        <v/>
      </c>
      <c r="S8" s="18"/>
      <c r="T8" s="18"/>
      <c r="U8" s="5" t="str">
        <f>IF(OR(A8="",Q8=1),"",5)</f>
        <v/>
      </c>
      <c r="V8" s="18"/>
      <c r="W8" s="18"/>
      <c r="X8" s="5" t="str">
        <f>IF(OR(A8="",Q8=1),"",6)</f>
        <v/>
      </c>
      <c r="Y8" s="18"/>
      <c r="Z8" s="18"/>
      <c r="AA8" s="20" t="str">
        <f>IF(SUM(S8:T8,V8:W8,Y8:Z8)=0,"",ROUNDDOWN(SUM(IF(S8=0,0,SUM(S8:T8)),IF(V8=0,0,SUM(V8:W8)),IF(Y8=0,0,SUM(Y8:Z8)))/SUM(IF(S8&gt;0,1,0),IF(V8&gt;0,1,0),IF(Y8&gt;0,1,0)),0))</f>
        <v/>
      </c>
      <c r="AB8" s="41"/>
    </row>
    <row r="9" spans="1:28" x14ac:dyDescent="0.4">
      <c r="A9" s="40"/>
      <c r="B9" s="8"/>
      <c r="C9" s="8"/>
      <c r="D9" t="str">
        <f>IF(C9&lt;&gt;"",$D$8,"")</f>
        <v/>
      </c>
      <c r="E9" s="8"/>
      <c r="F9" s="8"/>
      <c r="G9" s="8"/>
      <c r="H9" s="8"/>
      <c r="I9" s="8"/>
      <c r="J9" s="8"/>
      <c r="K9" s="8"/>
      <c r="L9" t="str">
        <f>IF(ISBLANK(K9),"",VLOOKUP(K9,等級表!$D$1:$E$50,2,FALSE))</f>
        <v/>
      </c>
      <c r="M9" t="str">
        <f>IF(OR(ISBLANK(K9),I9=41),"",VLOOKUP(K9,等級表!$D$1:$I$50,3,FALSE))</f>
        <v/>
      </c>
      <c r="N9" t="str">
        <f>IF(OR(ISBLANK(K9),I9=41),"",VLOOKUP(M9,等級表!$F$1:$G$50,2,FALSE))</f>
        <v/>
      </c>
      <c r="O9" t="str">
        <f>IF(OR(ISBLANK(K9),I9=41),"",VLOOKUP(K9,等級表!$D$1:$I$50,5,FALSE))</f>
        <v/>
      </c>
      <c r="P9" t="str">
        <f>IF(OR(ISBLANK(K9),I9=41),"",VLOOKUP(O9,等級表!$H$1:$I$50,2,FALSE))</f>
        <v/>
      </c>
      <c r="Q9" s="8"/>
      <c r="R9" s="5" t="str">
        <f t="shared" ref="R9:R72" si="0">IF(OR(A9="",Q9=1),"",4)</f>
        <v/>
      </c>
      <c r="S9" s="19"/>
      <c r="T9" s="19"/>
      <c r="U9" s="5" t="str">
        <f t="shared" ref="U9:U72" si="1">IF(OR(A9="",Q9=1),"",5)</f>
        <v/>
      </c>
      <c r="V9" s="19"/>
      <c r="W9" s="19"/>
      <c r="X9" s="5" t="str">
        <f t="shared" ref="X9:X72" si="2">IF(OR(A9="",Q9=1),"",6)</f>
        <v/>
      </c>
      <c r="Y9" s="19"/>
      <c r="Z9" s="19"/>
      <c r="AA9" s="21" t="str">
        <f t="shared" ref="AA9" si="3">IF(SUM(S9:T9,V9:W9,Y9:Z9)=0,"",ROUNDDOWN(SUM(S9:T9,V9:W9,Y9:Z9)/SUM(IF(SUM(S9:T9)&gt;0,1,0),IF(SUM(V9:W9)&gt;0,1,0),IF(SUM(Y9:Z9)&gt;0,1,0)),0))</f>
        <v/>
      </c>
      <c r="AB9" s="42"/>
    </row>
    <row r="10" spans="1:28" x14ac:dyDescent="0.4">
      <c r="A10" s="40"/>
      <c r="B10" s="8"/>
      <c r="C10" s="8"/>
      <c r="D10" t="str">
        <f t="shared" ref="D10:D73" si="4">IF(C10&lt;&gt;"",$D$8,"")</f>
        <v/>
      </c>
      <c r="E10" s="8"/>
      <c r="F10" s="8"/>
      <c r="G10" s="8"/>
      <c r="H10" s="8"/>
      <c r="I10" s="8"/>
      <c r="J10" s="8"/>
      <c r="K10" s="8"/>
      <c r="L10" t="str">
        <f>IF(ISBLANK(K10),"",VLOOKUP(K10,等級表!$D$1:$E$50,2,FALSE))</f>
        <v/>
      </c>
      <c r="M10" t="str">
        <f>IF(OR(ISBLANK(K10),I10=41),"",VLOOKUP(K10,等級表!$D$1:$I$50,3,FALSE))</f>
        <v/>
      </c>
      <c r="N10" t="str">
        <f>IF(OR(ISBLANK(K10),I10=41),"",VLOOKUP(M10,等級表!$F$1:$G$50,2,FALSE))</f>
        <v/>
      </c>
      <c r="O10" t="str">
        <f>IF(OR(ISBLANK(K10),I10=41),"",VLOOKUP(K10,等級表!$D$1:$I$50,5,FALSE))</f>
        <v/>
      </c>
      <c r="P10" t="str">
        <f>IF(OR(ISBLANK(K10),I10=41),"",VLOOKUP(O10,等級表!$H$1:$I$50,2,FALSE))</f>
        <v/>
      </c>
      <c r="Q10" s="8"/>
      <c r="R10" s="5" t="str">
        <f t="shared" si="0"/>
        <v/>
      </c>
      <c r="S10" s="19"/>
      <c r="T10" s="19"/>
      <c r="U10" s="5" t="str">
        <f t="shared" si="1"/>
        <v/>
      </c>
      <c r="V10" s="19"/>
      <c r="W10" s="19"/>
      <c r="X10" s="5" t="str">
        <f t="shared" si="2"/>
        <v/>
      </c>
      <c r="Y10" s="19"/>
      <c r="Z10" s="19"/>
      <c r="AA10" s="21" t="str">
        <f>IF(SUM(S10:T10,V10:W10,Y10:Z10)=0,"",ROUNDDOWN(SUM(S10:T10,V10:W10,Y10:Z10)/SUM(IF(SUM(S10:T10)&gt;0,1,0),IF(SUM(V10:W10)&gt;0,1,0),IF(SUM(Y10:Z10)&gt;0,1,0)),0))</f>
        <v/>
      </c>
      <c r="AB10" s="42"/>
    </row>
    <row r="11" spans="1:28" x14ac:dyDescent="0.4">
      <c r="A11" s="40"/>
      <c r="B11" s="8"/>
      <c r="C11" s="8"/>
      <c r="D11" t="str">
        <f t="shared" si="4"/>
        <v/>
      </c>
      <c r="E11" s="8"/>
      <c r="F11" s="8"/>
      <c r="G11" s="8"/>
      <c r="H11" s="8"/>
      <c r="I11" s="8"/>
      <c r="J11" s="8"/>
      <c r="K11" s="8"/>
      <c r="L11" t="str">
        <f>IF(ISBLANK(K11),"",VLOOKUP(K11,等級表!$D$1:$E$50,2,FALSE))</f>
        <v/>
      </c>
      <c r="M11" t="str">
        <f>IF(OR(ISBLANK(K11),I11=41),"",VLOOKUP(K11,等級表!$D$1:$I$50,3,FALSE))</f>
        <v/>
      </c>
      <c r="N11" t="str">
        <f>IF(OR(ISBLANK(K11),I11=41),"",VLOOKUP(M11,等級表!$F$1:$G$50,2,FALSE))</f>
        <v/>
      </c>
      <c r="O11" t="str">
        <f>IF(OR(ISBLANK(K11),I11=41),"",VLOOKUP(K11,等級表!$D$1:$I$50,5,FALSE))</f>
        <v/>
      </c>
      <c r="P11" t="str">
        <f>IF(OR(ISBLANK(K11),I11=41),"",VLOOKUP(O11,等級表!$H$1:$I$50,2,FALSE))</f>
        <v/>
      </c>
      <c r="Q11" s="8"/>
      <c r="R11" s="5" t="str">
        <f t="shared" si="0"/>
        <v/>
      </c>
      <c r="S11" s="19"/>
      <c r="T11" s="19"/>
      <c r="U11" s="5" t="str">
        <f t="shared" si="1"/>
        <v/>
      </c>
      <c r="V11" s="19"/>
      <c r="W11" s="19"/>
      <c r="X11" s="5" t="str">
        <f t="shared" si="2"/>
        <v/>
      </c>
      <c r="Y11" s="19"/>
      <c r="Z11" s="19"/>
      <c r="AA11" s="21" t="str">
        <f t="shared" ref="AA11:AA74" si="5">IF(SUM(S11:T11,V11:W11,Y11:Z11)=0,"",ROUNDDOWN(SUM(S11:T11,V11:W11,Y11:Z11)/SUM(IF(SUM(S11:T11)&gt;0,1,0),IF(SUM(V11:W11)&gt;0,1,0),IF(SUM(Y11:Z11)&gt;0,1,0)),0))</f>
        <v/>
      </c>
      <c r="AB11" s="42"/>
    </row>
    <row r="12" spans="1:28" x14ac:dyDescent="0.4">
      <c r="A12" s="40"/>
      <c r="B12" s="8"/>
      <c r="C12" s="8"/>
      <c r="D12" t="str">
        <f t="shared" si="4"/>
        <v/>
      </c>
      <c r="E12" s="8"/>
      <c r="F12" s="8"/>
      <c r="G12" s="8"/>
      <c r="H12" s="8"/>
      <c r="I12" s="8"/>
      <c r="J12" s="8"/>
      <c r="K12" s="8"/>
      <c r="L12" t="str">
        <f>IF(ISBLANK(K12),"",VLOOKUP(K12,等級表!$D$1:$E$50,2,FALSE))</f>
        <v/>
      </c>
      <c r="M12" t="str">
        <f>IF(OR(ISBLANK(K12),I12=41),"",VLOOKUP(K12,等級表!$D$1:$I$50,3,FALSE))</f>
        <v/>
      </c>
      <c r="N12" t="str">
        <f>IF(OR(ISBLANK(K12),I12=41),"",VLOOKUP(M12,等級表!$F$1:$G$50,2,FALSE))</f>
        <v/>
      </c>
      <c r="O12" t="str">
        <f>IF(OR(ISBLANK(K12),I12=41),"",VLOOKUP(K12,等級表!$D$1:$I$50,5,FALSE))</f>
        <v/>
      </c>
      <c r="P12" t="str">
        <f>IF(OR(ISBLANK(K12),I12=41),"",VLOOKUP(O12,等級表!$H$1:$I$50,2,FALSE))</f>
        <v/>
      </c>
      <c r="Q12" s="8"/>
      <c r="R12" s="5" t="str">
        <f t="shared" si="0"/>
        <v/>
      </c>
      <c r="S12" s="19"/>
      <c r="T12" s="19"/>
      <c r="U12" s="5" t="str">
        <f t="shared" si="1"/>
        <v/>
      </c>
      <c r="V12" s="19"/>
      <c r="W12" s="19"/>
      <c r="X12" s="5" t="str">
        <f t="shared" si="2"/>
        <v/>
      </c>
      <c r="Y12" s="19"/>
      <c r="Z12" s="19"/>
      <c r="AA12" s="21" t="str">
        <f t="shared" si="5"/>
        <v/>
      </c>
      <c r="AB12" s="42"/>
    </row>
    <row r="13" spans="1:28" x14ac:dyDescent="0.4">
      <c r="A13" s="40"/>
      <c r="B13" s="8"/>
      <c r="C13" s="8"/>
      <c r="D13" t="str">
        <f t="shared" si="4"/>
        <v/>
      </c>
      <c r="E13" s="8"/>
      <c r="F13" s="8"/>
      <c r="G13" s="8"/>
      <c r="H13" s="8"/>
      <c r="I13" s="8"/>
      <c r="J13" s="8"/>
      <c r="K13" s="8"/>
      <c r="L13" t="str">
        <f>IF(ISBLANK(K13),"",VLOOKUP(K13,等級表!$D$1:$E$50,2,FALSE))</f>
        <v/>
      </c>
      <c r="M13" t="str">
        <f>IF(OR(ISBLANK(K13),I13=41),"",VLOOKUP(K13,等級表!$D$1:$I$50,3,FALSE))</f>
        <v/>
      </c>
      <c r="N13" t="str">
        <f>IF(OR(ISBLANK(K13),I13=41),"",VLOOKUP(M13,等級表!$F$1:$G$50,2,FALSE))</f>
        <v/>
      </c>
      <c r="O13" t="str">
        <f>IF(OR(ISBLANK(K13),I13=41),"",VLOOKUP(K13,等級表!$D$1:$I$50,5,FALSE))</f>
        <v/>
      </c>
      <c r="P13" t="str">
        <f>IF(OR(ISBLANK(K13),I13=41),"",VLOOKUP(O13,等級表!$H$1:$I$50,2,FALSE))</f>
        <v/>
      </c>
      <c r="Q13" s="8"/>
      <c r="R13" s="5" t="str">
        <f t="shared" si="0"/>
        <v/>
      </c>
      <c r="S13" s="19"/>
      <c r="T13" s="19"/>
      <c r="U13" s="5" t="str">
        <f t="shared" si="1"/>
        <v/>
      </c>
      <c r="V13" s="19"/>
      <c r="W13" s="19"/>
      <c r="X13" s="5" t="str">
        <f t="shared" si="2"/>
        <v/>
      </c>
      <c r="Y13" s="19"/>
      <c r="Z13" s="19"/>
      <c r="AA13" s="21" t="str">
        <f t="shared" si="5"/>
        <v/>
      </c>
      <c r="AB13" s="42"/>
    </row>
    <row r="14" spans="1:28" x14ac:dyDescent="0.4">
      <c r="A14" s="40"/>
      <c r="B14" s="8"/>
      <c r="C14" s="8"/>
      <c r="D14" t="str">
        <f t="shared" si="4"/>
        <v/>
      </c>
      <c r="E14" s="8"/>
      <c r="F14" s="8"/>
      <c r="G14" s="8"/>
      <c r="H14" s="8"/>
      <c r="I14" s="8"/>
      <c r="J14" s="8"/>
      <c r="K14" s="8"/>
      <c r="L14" t="str">
        <f>IF(ISBLANK(K14),"",VLOOKUP(K14,等級表!$D$1:$E$50,2,FALSE))</f>
        <v/>
      </c>
      <c r="M14" t="str">
        <f>IF(OR(ISBLANK(K14),I14=41),"",VLOOKUP(K14,等級表!$D$1:$I$50,3,FALSE))</f>
        <v/>
      </c>
      <c r="N14" t="str">
        <f>IF(OR(ISBLANK(K14),I14=41),"",VLOOKUP(M14,等級表!$F$1:$G$50,2,FALSE))</f>
        <v/>
      </c>
      <c r="O14" t="str">
        <f>IF(OR(ISBLANK(K14),I14=41),"",VLOOKUP(K14,等級表!$D$1:$I$50,5,FALSE))</f>
        <v/>
      </c>
      <c r="P14" t="str">
        <f>IF(OR(ISBLANK(K14),I14=41),"",VLOOKUP(O14,等級表!$H$1:$I$50,2,FALSE))</f>
        <v/>
      </c>
      <c r="Q14" s="8"/>
      <c r="R14" s="5" t="str">
        <f t="shared" si="0"/>
        <v/>
      </c>
      <c r="S14" s="19"/>
      <c r="T14" s="19"/>
      <c r="U14" s="5" t="str">
        <f t="shared" si="1"/>
        <v/>
      </c>
      <c r="V14" s="19"/>
      <c r="W14" s="19"/>
      <c r="X14" s="5" t="str">
        <f t="shared" si="2"/>
        <v/>
      </c>
      <c r="Y14" s="19"/>
      <c r="Z14" s="19"/>
      <c r="AA14" s="21" t="str">
        <f t="shared" si="5"/>
        <v/>
      </c>
      <c r="AB14" s="42"/>
    </row>
    <row r="15" spans="1:28" x14ac:dyDescent="0.4">
      <c r="A15" s="40"/>
      <c r="B15" s="8"/>
      <c r="C15" s="8"/>
      <c r="D15" t="str">
        <f t="shared" si="4"/>
        <v/>
      </c>
      <c r="E15" s="8"/>
      <c r="F15" s="8"/>
      <c r="G15" s="8"/>
      <c r="H15" s="8"/>
      <c r="I15" s="8"/>
      <c r="J15" s="8"/>
      <c r="K15" s="8"/>
      <c r="L15" t="str">
        <f>IF(ISBLANK(K15),"",VLOOKUP(K15,等級表!$D$1:$E$50,2,FALSE))</f>
        <v/>
      </c>
      <c r="M15" t="str">
        <f>IF(OR(ISBLANK(K15),I15=41),"",VLOOKUP(K15,等級表!$D$1:$I$50,3,FALSE))</f>
        <v/>
      </c>
      <c r="N15" t="str">
        <f>IF(OR(ISBLANK(K15),I15=41),"",VLOOKUP(M15,等級表!$F$1:$G$50,2,FALSE))</f>
        <v/>
      </c>
      <c r="O15" t="str">
        <f>IF(OR(ISBLANK(K15),I15=41),"",VLOOKUP(K15,等級表!$D$1:$I$50,5,FALSE))</f>
        <v/>
      </c>
      <c r="P15" t="str">
        <f>IF(OR(ISBLANK(K15),I15=41),"",VLOOKUP(O15,等級表!$H$1:$I$50,2,FALSE))</f>
        <v/>
      </c>
      <c r="Q15" s="8"/>
      <c r="R15" s="5" t="str">
        <f t="shared" si="0"/>
        <v/>
      </c>
      <c r="S15" s="19"/>
      <c r="T15" s="19"/>
      <c r="U15" s="5" t="str">
        <f t="shared" si="1"/>
        <v/>
      </c>
      <c r="V15" s="19"/>
      <c r="W15" s="19"/>
      <c r="X15" s="5" t="str">
        <f t="shared" si="2"/>
        <v/>
      </c>
      <c r="Y15" s="19"/>
      <c r="Z15" s="19"/>
      <c r="AA15" s="21" t="str">
        <f t="shared" si="5"/>
        <v/>
      </c>
      <c r="AB15" s="42"/>
    </row>
    <row r="16" spans="1:28" x14ac:dyDescent="0.4">
      <c r="A16" s="40"/>
      <c r="B16" s="8"/>
      <c r="C16" s="8"/>
      <c r="D16" t="str">
        <f t="shared" si="4"/>
        <v/>
      </c>
      <c r="E16" s="8"/>
      <c r="F16" s="8"/>
      <c r="G16" s="8"/>
      <c r="H16" s="8"/>
      <c r="I16" s="8"/>
      <c r="J16" s="8"/>
      <c r="K16" s="8"/>
      <c r="L16" t="str">
        <f>IF(ISBLANK(K16),"",VLOOKUP(K16,等級表!$D$1:$E$50,2,FALSE))</f>
        <v/>
      </c>
      <c r="M16" t="str">
        <f>IF(OR(ISBLANK(K16),I16=41),"",VLOOKUP(K16,等級表!$D$1:$I$50,3,FALSE))</f>
        <v/>
      </c>
      <c r="N16" t="str">
        <f>IF(OR(ISBLANK(K16),I16=41),"",VLOOKUP(M16,等級表!$F$1:$G$50,2,FALSE))</f>
        <v/>
      </c>
      <c r="O16" t="str">
        <f>IF(OR(ISBLANK(K16),I16=41),"",VLOOKUP(K16,等級表!$D$1:$I$50,5,FALSE))</f>
        <v/>
      </c>
      <c r="P16" t="str">
        <f>IF(OR(ISBLANK(K16),I16=41),"",VLOOKUP(O16,等級表!$H$1:$I$50,2,FALSE))</f>
        <v/>
      </c>
      <c r="Q16" s="8"/>
      <c r="R16" s="5" t="str">
        <f t="shared" si="0"/>
        <v/>
      </c>
      <c r="S16" s="19"/>
      <c r="T16" s="19"/>
      <c r="U16" s="5" t="str">
        <f t="shared" si="1"/>
        <v/>
      </c>
      <c r="V16" s="19"/>
      <c r="W16" s="19"/>
      <c r="X16" s="5" t="str">
        <f t="shared" si="2"/>
        <v/>
      </c>
      <c r="Y16" s="19"/>
      <c r="Z16" s="19"/>
      <c r="AA16" s="21" t="str">
        <f t="shared" si="5"/>
        <v/>
      </c>
      <c r="AB16" s="42"/>
    </row>
    <row r="17" spans="1:28" x14ac:dyDescent="0.4">
      <c r="A17" s="40"/>
      <c r="B17" s="8"/>
      <c r="C17" s="8"/>
      <c r="D17" t="str">
        <f t="shared" si="4"/>
        <v/>
      </c>
      <c r="E17" s="8"/>
      <c r="F17" s="8"/>
      <c r="G17" s="8"/>
      <c r="H17" s="8"/>
      <c r="I17" s="8"/>
      <c r="J17" s="8"/>
      <c r="K17" s="8"/>
      <c r="L17" t="str">
        <f>IF(ISBLANK(K17),"",VLOOKUP(K17,等級表!$D$1:$E$50,2,FALSE))</f>
        <v/>
      </c>
      <c r="M17" t="str">
        <f>IF(OR(ISBLANK(K17),I17=41),"",VLOOKUP(K17,等級表!$D$1:$I$50,3,FALSE))</f>
        <v/>
      </c>
      <c r="N17" t="str">
        <f>IF(OR(ISBLANK(K17),I17=41),"",VLOOKUP(M17,等級表!$F$1:$G$50,2,FALSE))</f>
        <v/>
      </c>
      <c r="O17" t="str">
        <f>IF(OR(ISBLANK(K17),I17=41),"",VLOOKUP(K17,等級表!$D$1:$I$50,5,FALSE))</f>
        <v/>
      </c>
      <c r="P17" t="str">
        <f>IF(OR(ISBLANK(K17),I17=41),"",VLOOKUP(O17,等級表!$H$1:$I$50,2,FALSE))</f>
        <v/>
      </c>
      <c r="Q17" s="8"/>
      <c r="R17" s="5" t="str">
        <f t="shared" si="0"/>
        <v/>
      </c>
      <c r="S17" s="19"/>
      <c r="T17" s="19"/>
      <c r="U17" s="5" t="str">
        <f t="shared" si="1"/>
        <v/>
      </c>
      <c r="V17" s="19"/>
      <c r="W17" s="19"/>
      <c r="X17" s="5" t="str">
        <f t="shared" si="2"/>
        <v/>
      </c>
      <c r="Y17" s="19"/>
      <c r="Z17" s="19"/>
      <c r="AA17" s="21" t="str">
        <f t="shared" si="5"/>
        <v/>
      </c>
      <c r="AB17" s="42"/>
    </row>
    <row r="18" spans="1:28" x14ac:dyDescent="0.4">
      <c r="A18" s="40"/>
      <c r="B18" s="8"/>
      <c r="C18" s="8"/>
      <c r="D18" t="str">
        <f t="shared" si="4"/>
        <v/>
      </c>
      <c r="E18" s="8"/>
      <c r="F18" s="8"/>
      <c r="G18" s="8"/>
      <c r="H18" s="8"/>
      <c r="I18" s="8"/>
      <c r="J18" s="8"/>
      <c r="K18" s="8"/>
      <c r="L18" t="str">
        <f>IF(ISBLANK(K18),"",VLOOKUP(K18,等級表!$D$1:$E$50,2,FALSE))</f>
        <v/>
      </c>
      <c r="M18" t="str">
        <f>IF(OR(ISBLANK(K18),I18=41),"",VLOOKUP(K18,等級表!$D$1:$I$50,3,FALSE))</f>
        <v/>
      </c>
      <c r="N18" t="str">
        <f>IF(OR(ISBLANK(K18),I18=41),"",VLOOKUP(M18,等級表!$F$1:$G$50,2,FALSE))</f>
        <v/>
      </c>
      <c r="O18" t="str">
        <f>IF(OR(ISBLANK(K18),I18=41),"",VLOOKUP(K18,等級表!$D$1:$I$50,5,FALSE))</f>
        <v/>
      </c>
      <c r="P18" t="str">
        <f>IF(OR(ISBLANK(K18),I18=41),"",VLOOKUP(O18,等級表!$H$1:$I$50,2,FALSE))</f>
        <v/>
      </c>
      <c r="Q18" s="8"/>
      <c r="R18" s="5" t="str">
        <f t="shared" si="0"/>
        <v/>
      </c>
      <c r="S18" s="19"/>
      <c r="T18" s="19"/>
      <c r="U18" s="5" t="str">
        <f t="shared" si="1"/>
        <v/>
      </c>
      <c r="V18" s="19"/>
      <c r="W18" s="19"/>
      <c r="X18" s="5" t="str">
        <f t="shared" si="2"/>
        <v/>
      </c>
      <c r="Y18" s="19"/>
      <c r="Z18" s="19"/>
      <c r="AA18" s="21" t="str">
        <f t="shared" si="5"/>
        <v/>
      </c>
      <c r="AB18" s="42"/>
    </row>
    <row r="19" spans="1:28" x14ac:dyDescent="0.4">
      <c r="A19" s="40"/>
      <c r="B19" s="8"/>
      <c r="C19" s="8"/>
      <c r="D19" t="str">
        <f t="shared" si="4"/>
        <v/>
      </c>
      <c r="E19" s="8"/>
      <c r="F19" s="8"/>
      <c r="G19" s="8"/>
      <c r="H19" s="8"/>
      <c r="I19" s="8"/>
      <c r="J19" s="8"/>
      <c r="K19" s="8"/>
      <c r="L19" t="str">
        <f>IF(ISBLANK(K19),"",VLOOKUP(K19,等級表!$D$1:$E$50,2,FALSE))</f>
        <v/>
      </c>
      <c r="M19" t="str">
        <f>IF(OR(ISBLANK(K19),I19=41),"",VLOOKUP(K19,等級表!$D$1:$I$50,3,FALSE))</f>
        <v/>
      </c>
      <c r="N19" t="str">
        <f>IF(OR(ISBLANK(K19),I19=41),"",VLOOKUP(M19,等級表!$F$1:$G$50,2,FALSE))</f>
        <v/>
      </c>
      <c r="O19" t="str">
        <f>IF(OR(ISBLANK(K19),I19=41),"",VLOOKUP(K19,等級表!$D$1:$I$50,5,FALSE))</f>
        <v/>
      </c>
      <c r="P19" t="str">
        <f>IF(OR(ISBLANK(K19),I19=41),"",VLOOKUP(O19,等級表!$H$1:$I$50,2,FALSE))</f>
        <v/>
      </c>
      <c r="Q19" s="8"/>
      <c r="R19" s="5" t="str">
        <f t="shared" si="0"/>
        <v/>
      </c>
      <c r="S19" s="19"/>
      <c r="T19" s="19"/>
      <c r="U19" s="5" t="str">
        <f t="shared" si="1"/>
        <v/>
      </c>
      <c r="V19" s="19"/>
      <c r="W19" s="19"/>
      <c r="X19" s="5" t="str">
        <f t="shared" si="2"/>
        <v/>
      </c>
      <c r="Y19" s="19"/>
      <c r="Z19" s="19"/>
      <c r="AA19" s="21" t="str">
        <f t="shared" si="5"/>
        <v/>
      </c>
      <c r="AB19" s="42"/>
    </row>
    <row r="20" spans="1:28" x14ac:dyDescent="0.4">
      <c r="A20" s="40"/>
      <c r="B20" s="8"/>
      <c r="C20" s="8"/>
      <c r="D20" t="str">
        <f t="shared" si="4"/>
        <v/>
      </c>
      <c r="E20" s="8"/>
      <c r="F20" s="8"/>
      <c r="G20" s="8"/>
      <c r="H20" s="8"/>
      <c r="I20" s="8"/>
      <c r="J20" s="8"/>
      <c r="K20" s="8"/>
      <c r="L20" t="str">
        <f>IF(ISBLANK(K20),"",VLOOKUP(K20,等級表!$D$1:$E$50,2,FALSE))</f>
        <v/>
      </c>
      <c r="M20" t="str">
        <f>IF(OR(ISBLANK(K20),I20=41),"",VLOOKUP(K20,等級表!$D$1:$I$50,3,FALSE))</f>
        <v/>
      </c>
      <c r="N20" t="str">
        <f>IF(OR(ISBLANK(K20),I20=41),"",VLOOKUP(M20,等級表!$F$1:$G$50,2,FALSE))</f>
        <v/>
      </c>
      <c r="O20" t="str">
        <f>IF(OR(ISBLANK(K20),I20=41),"",VLOOKUP(K20,等級表!$D$1:$I$50,5,FALSE))</f>
        <v/>
      </c>
      <c r="P20" t="str">
        <f>IF(OR(ISBLANK(K20),I20=41),"",VLOOKUP(O20,等級表!$H$1:$I$50,2,FALSE))</f>
        <v/>
      </c>
      <c r="Q20" s="8"/>
      <c r="R20" s="5" t="str">
        <f t="shared" si="0"/>
        <v/>
      </c>
      <c r="S20" s="19"/>
      <c r="T20" s="19"/>
      <c r="U20" s="5" t="str">
        <f t="shared" si="1"/>
        <v/>
      </c>
      <c r="V20" s="19"/>
      <c r="W20" s="19"/>
      <c r="X20" s="5" t="str">
        <f t="shared" si="2"/>
        <v/>
      </c>
      <c r="Y20" s="19"/>
      <c r="Z20" s="19"/>
      <c r="AA20" s="21" t="str">
        <f t="shared" si="5"/>
        <v/>
      </c>
      <c r="AB20" s="42"/>
    </row>
    <row r="21" spans="1:28" x14ac:dyDescent="0.4">
      <c r="A21" s="40"/>
      <c r="B21" s="8"/>
      <c r="C21" s="8"/>
      <c r="D21" t="str">
        <f t="shared" si="4"/>
        <v/>
      </c>
      <c r="E21" s="8"/>
      <c r="F21" s="8"/>
      <c r="G21" s="8"/>
      <c r="H21" s="8"/>
      <c r="I21" s="8"/>
      <c r="J21" s="8"/>
      <c r="K21" s="8"/>
      <c r="L21" t="str">
        <f>IF(ISBLANK(K21),"",VLOOKUP(K21,等級表!$D$1:$E$50,2,FALSE))</f>
        <v/>
      </c>
      <c r="M21" t="str">
        <f>IF(OR(ISBLANK(K21),I21=41),"",VLOOKUP(K21,等級表!$D$1:$I$50,3,FALSE))</f>
        <v/>
      </c>
      <c r="N21" t="str">
        <f>IF(OR(ISBLANK(K21),I21=41),"",VLOOKUP(M21,等級表!$F$1:$G$50,2,FALSE))</f>
        <v/>
      </c>
      <c r="O21" t="str">
        <f>IF(OR(ISBLANK(K21),I21=41),"",VLOOKUP(K21,等級表!$D$1:$I$50,5,FALSE))</f>
        <v/>
      </c>
      <c r="P21" t="str">
        <f>IF(OR(ISBLANK(K21),I21=41),"",VLOOKUP(O21,等級表!$H$1:$I$50,2,FALSE))</f>
        <v/>
      </c>
      <c r="Q21" s="8"/>
      <c r="R21" s="5" t="str">
        <f t="shared" si="0"/>
        <v/>
      </c>
      <c r="S21" s="19"/>
      <c r="T21" s="19"/>
      <c r="U21" s="5" t="str">
        <f t="shared" si="1"/>
        <v/>
      </c>
      <c r="V21" s="19"/>
      <c r="W21" s="19"/>
      <c r="X21" s="5" t="str">
        <f t="shared" si="2"/>
        <v/>
      </c>
      <c r="Y21" s="19"/>
      <c r="Z21" s="19"/>
      <c r="AA21" s="21" t="str">
        <f t="shared" si="5"/>
        <v/>
      </c>
      <c r="AB21" s="42"/>
    </row>
    <row r="22" spans="1:28" x14ac:dyDescent="0.4">
      <c r="A22" s="40"/>
      <c r="B22" s="8"/>
      <c r="C22" s="8"/>
      <c r="D22" t="str">
        <f t="shared" si="4"/>
        <v/>
      </c>
      <c r="E22" s="8"/>
      <c r="F22" s="8"/>
      <c r="G22" s="8"/>
      <c r="H22" s="8"/>
      <c r="I22" s="8"/>
      <c r="J22" s="8"/>
      <c r="K22" s="8"/>
      <c r="L22" t="str">
        <f>IF(ISBLANK(K22),"",VLOOKUP(K22,等級表!$D$1:$E$50,2,FALSE))</f>
        <v/>
      </c>
      <c r="M22" t="str">
        <f>IF(OR(ISBLANK(K22),I22=41),"",VLOOKUP(K22,等級表!$D$1:$I$50,3,FALSE))</f>
        <v/>
      </c>
      <c r="N22" t="str">
        <f>IF(OR(ISBLANK(K22),I22=41),"",VLOOKUP(M22,等級表!$F$1:$G$50,2,FALSE))</f>
        <v/>
      </c>
      <c r="O22" t="str">
        <f>IF(OR(ISBLANK(K22),I22=41),"",VLOOKUP(K22,等級表!$D$1:$I$50,5,FALSE))</f>
        <v/>
      </c>
      <c r="P22" t="str">
        <f>IF(OR(ISBLANK(K22),I22=41),"",VLOOKUP(O22,等級表!$H$1:$I$50,2,FALSE))</f>
        <v/>
      </c>
      <c r="Q22" s="8"/>
      <c r="R22" s="5" t="str">
        <f t="shared" si="0"/>
        <v/>
      </c>
      <c r="S22" s="19"/>
      <c r="T22" s="19"/>
      <c r="U22" s="5" t="str">
        <f t="shared" si="1"/>
        <v/>
      </c>
      <c r="V22" s="19"/>
      <c r="W22" s="19"/>
      <c r="X22" s="5" t="str">
        <f t="shared" si="2"/>
        <v/>
      </c>
      <c r="Y22" s="19"/>
      <c r="Z22" s="19"/>
      <c r="AA22" s="21" t="str">
        <f t="shared" si="5"/>
        <v/>
      </c>
      <c r="AB22" s="42"/>
    </row>
    <row r="23" spans="1:28" x14ac:dyDescent="0.4">
      <c r="A23" s="40"/>
      <c r="B23" s="8"/>
      <c r="C23" s="8"/>
      <c r="D23" t="str">
        <f t="shared" si="4"/>
        <v/>
      </c>
      <c r="E23" s="8"/>
      <c r="F23" s="8"/>
      <c r="G23" s="8"/>
      <c r="H23" s="8"/>
      <c r="I23" s="8"/>
      <c r="J23" s="8"/>
      <c r="K23" s="8"/>
      <c r="L23" t="str">
        <f>IF(ISBLANK(K23),"",VLOOKUP(K23,等級表!$D$1:$E$50,2,FALSE))</f>
        <v/>
      </c>
      <c r="M23" t="str">
        <f>IF(OR(ISBLANK(K23),I23=41),"",VLOOKUP(K23,等級表!$D$1:$I$50,3,FALSE))</f>
        <v/>
      </c>
      <c r="N23" t="str">
        <f>IF(OR(ISBLANK(K23),I23=41),"",VLOOKUP(M23,等級表!$F$1:$G$50,2,FALSE))</f>
        <v/>
      </c>
      <c r="O23" t="str">
        <f>IF(OR(ISBLANK(K23),I23=41),"",VLOOKUP(K23,等級表!$D$1:$I$50,5,FALSE))</f>
        <v/>
      </c>
      <c r="P23" t="str">
        <f>IF(OR(ISBLANK(K23),I23=41),"",VLOOKUP(O23,等級表!$H$1:$I$50,2,FALSE))</f>
        <v/>
      </c>
      <c r="Q23" s="8"/>
      <c r="R23" s="5" t="str">
        <f t="shared" si="0"/>
        <v/>
      </c>
      <c r="S23" s="19"/>
      <c r="T23" s="19"/>
      <c r="U23" s="5" t="str">
        <f t="shared" si="1"/>
        <v/>
      </c>
      <c r="V23" s="19"/>
      <c r="W23" s="19"/>
      <c r="X23" s="5" t="str">
        <f t="shared" si="2"/>
        <v/>
      </c>
      <c r="Y23" s="19"/>
      <c r="Z23" s="19"/>
      <c r="AA23" s="21" t="str">
        <f t="shared" si="5"/>
        <v/>
      </c>
      <c r="AB23" s="42"/>
    </row>
    <row r="24" spans="1:28" x14ac:dyDescent="0.4">
      <c r="A24" s="40"/>
      <c r="B24" s="8"/>
      <c r="C24" s="8"/>
      <c r="D24" t="str">
        <f t="shared" si="4"/>
        <v/>
      </c>
      <c r="E24" s="8"/>
      <c r="F24" s="8"/>
      <c r="G24" s="8"/>
      <c r="H24" s="8"/>
      <c r="I24" s="8"/>
      <c r="J24" s="8"/>
      <c r="K24" s="8"/>
      <c r="L24" t="str">
        <f>IF(ISBLANK(K24),"",VLOOKUP(K24,等級表!$D$1:$E$50,2,FALSE))</f>
        <v/>
      </c>
      <c r="M24" t="str">
        <f>IF(OR(ISBLANK(K24),I24=41),"",VLOOKUP(K24,等級表!$D$1:$I$50,3,FALSE))</f>
        <v/>
      </c>
      <c r="N24" t="str">
        <f>IF(OR(ISBLANK(K24),I24=41),"",VLOOKUP(M24,等級表!$F$1:$G$50,2,FALSE))</f>
        <v/>
      </c>
      <c r="O24" t="str">
        <f>IF(OR(ISBLANK(K24),I24=41),"",VLOOKUP(K24,等級表!$D$1:$I$50,5,FALSE))</f>
        <v/>
      </c>
      <c r="P24" t="str">
        <f>IF(OR(ISBLANK(K24),I24=41),"",VLOOKUP(O24,等級表!$H$1:$I$50,2,FALSE))</f>
        <v/>
      </c>
      <c r="Q24" s="8"/>
      <c r="R24" s="5" t="str">
        <f t="shared" si="0"/>
        <v/>
      </c>
      <c r="S24" s="19"/>
      <c r="T24" s="19"/>
      <c r="U24" s="5" t="str">
        <f t="shared" si="1"/>
        <v/>
      </c>
      <c r="V24" s="19"/>
      <c r="W24" s="19"/>
      <c r="X24" s="5" t="str">
        <f t="shared" si="2"/>
        <v/>
      </c>
      <c r="Y24" s="19"/>
      <c r="Z24" s="19"/>
      <c r="AA24" s="21" t="str">
        <f t="shared" si="5"/>
        <v/>
      </c>
      <c r="AB24" s="42"/>
    </row>
    <row r="25" spans="1:28" x14ac:dyDescent="0.4">
      <c r="A25" s="40"/>
      <c r="B25" s="8"/>
      <c r="C25" s="8"/>
      <c r="D25" t="str">
        <f t="shared" si="4"/>
        <v/>
      </c>
      <c r="E25" s="8"/>
      <c r="F25" s="8"/>
      <c r="G25" s="8"/>
      <c r="H25" s="8"/>
      <c r="I25" s="8"/>
      <c r="J25" s="8"/>
      <c r="K25" s="8"/>
      <c r="L25" t="str">
        <f>IF(ISBLANK(K25),"",VLOOKUP(K25,等級表!$D$1:$E$50,2,FALSE))</f>
        <v/>
      </c>
      <c r="M25" t="str">
        <f>IF(OR(ISBLANK(K25),I25=41),"",VLOOKUP(K25,等級表!$D$1:$I$50,3,FALSE))</f>
        <v/>
      </c>
      <c r="N25" t="str">
        <f>IF(OR(ISBLANK(K25),I25=41),"",VLOOKUP(M25,等級表!$F$1:$G$50,2,FALSE))</f>
        <v/>
      </c>
      <c r="O25" t="str">
        <f>IF(OR(ISBLANK(K25),I25=41),"",VLOOKUP(K25,等級表!$D$1:$I$50,5,FALSE))</f>
        <v/>
      </c>
      <c r="P25" t="str">
        <f>IF(OR(ISBLANK(K25),I25=41),"",VLOOKUP(O25,等級表!$H$1:$I$50,2,FALSE))</f>
        <v/>
      </c>
      <c r="Q25" s="8"/>
      <c r="R25" s="5" t="str">
        <f t="shared" si="0"/>
        <v/>
      </c>
      <c r="S25" s="19"/>
      <c r="T25" s="19"/>
      <c r="U25" s="5" t="str">
        <f t="shared" si="1"/>
        <v/>
      </c>
      <c r="V25" s="19"/>
      <c r="W25" s="19"/>
      <c r="X25" s="5" t="str">
        <f t="shared" si="2"/>
        <v/>
      </c>
      <c r="Y25" s="19"/>
      <c r="Z25" s="19"/>
      <c r="AA25" s="21" t="str">
        <f t="shared" si="5"/>
        <v/>
      </c>
      <c r="AB25" s="42"/>
    </row>
    <row r="26" spans="1:28" x14ac:dyDescent="0.4">
      <c r="A26" s="40"/>
      <c r="B26" s="8"/>
      <c r="C26" s="8"/>
      <c r="D26" t="str">
        <f t="shared" si="4"/>
        <v/>
      </c>
      <c r="E26" s="8"/>
      <c r="F26" s="8"/>
      <c r="G26" s="8"/>
      <c r="H26" s="8"/>
      <c r="I26" s="8"/>
      <c r="J26" s="8"/>
      <c r="K26" s="8"/>
      <c r="L26" t="str">
        <f>IF(ISBLANK(K26),"",VLOOKUP(K26,等級表!$D$1:$E$50,2,FALSE))</f>
        <v/>
      </c>
      <c r="M26" t="str">
        <f>IF(OR(ISBLANK(K26),I26=41),"",VLOOKUP(K26,等級表!$D$1:$I$50,3,FALSE))</f>
        <v/>
      </c>
      <c r="N26" t="str">
        <f>IF(OR(ISBLANK(K26),I26=41),"",VLOOKUP(M26,等級表!$F$1:$G$50,2,FALSE))</f>
        <v/>
      </c>
      <c r="O26" t="str">
        <f>IF(OR(ISBLANK(K26),I26=41),"",VLOOKUP(K26,等級表!$D$1:$I$50,5,FALSE))</f>
        <v/>
      </c>
      <c r="P26" t="str">
        <f>IF(OR(ISBLANK(K26),I26=41),"",VLOOKUP(O26,等級表!$H$1:$I$50,2,FALSE))</f>
        <v/>
      </c>
      <c r="Q26" s="8"/>
      <c r="R26" s="5" t="str">
        <f t="shared" si="0"/>
        <v/>
      </c>
      <c r="S26" s="19"/>
      <c r="T26" s="19"/>
      <c r="U26" s="5" t="str">
        <f t="shared" si="1"/>
        <v/>
      </c>
      <c r="V26" s="19"/>
      <c r="W26" s="19"/>
      <c r="X26" s="5" t="str">
        <f t="shared" si="2"/>
        <v/>
      </c>
      <c r="Y26" s="19"/>
      <c r="Z26" s="19"/>
      <c r="AA26" s="21" t="str">
        <f t="shared" si="5"/>
        <v/>
      </c>
      <c r="AB26" s="42"/>
    </row>
    <row r="27" spans="1:28" x14ac:dyDescent="0.4">
      <c r="A27" s="40"/>
      <c r="B27" s="8"/>
      <c r="C27" s="8"/>
      <c r="D27" t="str">
        <f t="shared" si="4"/>
        <v/>
      </c>
      <c r="E27" s="8"/>
      <c r="F27" s="8"/>
      <c r="G27" s="8"/>
      <c r="H27" s="8"/>
      <c r="I27" s="8"/>
      <c r="J27" s="8"/>
      <c r="K27" s="8"/>
      <c r="L27" t="str">
        <f>IF(ISBLANK(K27),"",VLOOKUP(K27,等級表!$D$1:$E$50,2,FALSE))</f>
        <v/>
      </c>
      <c r="M27" t="str">
        <f>IF(OR(ISBLANK(K27),I27=41),"",VLOOKUP(K27,等級表!$D$1:$I$50,3,FALSE))</f>
        <v/>
      </c>
      <c r="N27" t="str">
        <f>IF(OR(ISBLANK(K27),I27=41),"",VLOOKUP(M27,等級表!$F$1:$G$50,2,FALSE))</f>
        <v/>
      </c>
      <c r="O27" t="str">
        <f>IF(OR(ISBLANK(K27),I27=41),"",VLOOKUP(K27,等級表!$D$1:$I$50,5,FALSE))</f>
        <v/>
      </c>
      <c r="P27" t="str">
        <f>IF(OR(ISBLANK(K27),I27=41),"",VLOOKUP(O27,等級表!$H$1:$I$50,2,FALSE))</f>
        <v/>
      </c>
      <c r="Q27" s="8"/>
      <c r="R27" s="5" t="str">
        <f t="shared" si="0"/>
        <v/>
      </c>
      <c r="S27" s="19"/>
      <c r="T27" s="19"/>
      <c r="U27" s="5" t="str">
        <f t="shared" si="1"/>
        <v/>
      </c>
      <c r="V27" s="19"/>
      <c r="W27" s="19"/>
      <c r="X27" s="5" t="str">
        <f t="shared" si="2"/>
        <v/>
      </c>
      <c r="Y27" s="19"/>
      <c r="Z27" s="19"/>
      <c r="AA27" s="21" t="str">
        <f t="shared" si="5"/>
        <v/>
      </c>
      <c r="AB27" s="42"/>
    </row>
    <row r="28" spans="1:28" x14ac:dyDescent="0.4">
      <c r="A28" s="40"/>
      <c r="B28" s="8"/>
      <c r="C28" s="8"/>
      <c r="D28" t="str">
        <f t="shared" si="4"/>
        <v/>
      </c>
      <c r="E28" s="8"/>
      <c r="F28" s="8"/>
      <c r="G28" s="8"/>
      <c r="H28" s="8"/>
      <c r="I28" s="8"/>
      <c r="J28" s="8"/>
      <c r="K28" s="8"/>
      <c r="L28" t="str">
        <f>IF(ISBLANK(K28),"",VLOOKUP(K28,等級表!$D$1:$E$50,2,FALSE))</f>
        <v/>
      </c>
      <c r="M28" t="str">
        <f>IF(OR(ISBLANK(K28),I28=41),"",VLOOKUP(K28,等級表!$D$1:$I$50,3,FALSE))</f>
        <v/>
      </c>
      <c r="N28" t="str">
        <f>IF(OR(ISBLANK(K28),I28=41),"",VLOOKUP(M28,等級表!$F$1:$G$50,2,FALSE))</f>
        <v/>
      </c>
      <c r="O28" t="str">
        <f>IF(OR(ISBLANK(K28),I28=41),"",VLOOKUP(K28,等級表!$D$1:$I$50,5,FALSE))</f>
        <v/>
      </c>
      <c r="P28" t="str">
        <f>IF(OR(ISBLANK(K28),I28=41),"",VLOOKUP(O28,等級表!$H$1:$I$50,2,FALSE))</f>
        <v/>
      </c>
      <c r="Q28" s="8"/>
      <c r="R28" s="5" t="str">
        <f t="shared" si="0"/>
        <v/>
      </c>
      <c r="S28" s="19"/>
      <c r="T28" s="19"/>
      <c r="U28" s="5" t="str">
        <f t="shared" si="1"/>
        <v/>
      </c>
      <c r="V28" s="19"/>
      <c r="W28" s="19"/>
      <c r="X28" s="5" t="str">
        <f t="shared" si="2"/>
        <v/>
      </c>
      <c r="Y28" s="19"/>
      <c r="Z28" s="19"/>
      <c r="AA28" s="21" t="str">
        <f t="shared" si="5"/>
        <v/>
      </c>
      <c r="AB28" s="42"/>
    </row>
    <row r="29" spans="1:28" x14ac:dyDescent="0.4">
      <c r="A29" s="40"/>
      <c r="B29" s="8"/>
      <c r="C29" s="8"/>
      <c r="D29" t="str">
        <f t="shared" si="4"/>
        <v/>
      </c>
      <c r="E29" s="8"/>
      <c r="F29" s="8"/>
      <c r="G29" s="8"/>
      <c r="H29" s="8"/>
      <c r="I29" s="8"/>
      <c r="J29" s="8"/>
      <c r="K29" s="8"/>
      <c r="L29" t="str">
        <f>IF(ISBLANK(K29),"",VLOOKUP(K29,等級表!$D$1:$E$50,2,FALSE))</f>
        <v/>
      </c>
      <c r="M29" t="str">
        <f>IF(OR(ISBLANK(K29),I29=41),"",VLOOKUP(K29,等級表!$D$1:$I$50,3,FALSE))</f>
        <v/>
      </c>
      <c r="N29" t="str">
        <f>IF(OR(ISBLANK(K29),I29=41),"",VLOOKUP(M29,等級表!$F$1:$G$50,2,FALSE))</f>
        <v/>
      </c>
      <c r="O29" t="str">
        <f>IF(OR(ISBLANK(K29),I29=41),"",VLOOKUP(K29,等級表!$D$1:$I$50,5,FALSE))</f>
        <v/>
      </c>
      <c r="P29" t="str">
        <f>IF(OR(ISBLANK(K29),I29=41),"",VLOOKUP(O29,等級表!$H$1:$I$50,2,FALSE))</f>
        <v/>
      </c>
      <c r="Q29" s="8"/>
      <c r="R29" s="5" t="str">
        <f t="shared" si="0"/>
        <v/>
      </c>
      <c r="S29" s="19"/>
      <c r="T29" s="19"/>
      <c r="U29" s="5" t="str">
        <f t="shared" si="1"/>
        <v/>
      </c>
      <c r="V29" s="19"/>
      <c r="W29" s="19"/>
      <c r="X29" s="5" t="str">
        <f t="shared" si="2"/>
        <v/>
      </c>
      <c r="Y29" s="19"/>
      <c r="Z29" s="19"/>
      <c r="AA29" s="21" t="str">
        <f t="shared" si="5"/>
        <v/>
      </c>
      <c r="AB29" s="42"/>
    </row>
    <row r="30" spans="1:28" x14ac:dyDescent="0.4">
      <c r="A30" s="40"/>
      <c r="B30" s="8"/>
      <c r="C30" s="8"/>
      <c r="D30" t="str">
        <f t="shared" si="4"/>
        <v/>
      </c>
      <c r="E30" s="8"/>
      <c r="F30" s="8"/>
      <c r="G30" s="8"/>
      <c r="H30" s="8"/>
      <c r="I30" s="8"/>
      <c r="J30" s="8"/>
      <c r="K30" s="8"/>
      <c r="L30" t="str">
        <f>IF(ISBLANK(K30),"",VLOOKUP(K30,等級表!$D$1:$E$50,2,FALSE))</f>
        <v/>
      </c>
      <c r="M30" t="str">
        <f>IF(OR(ISBLANK(K30),I30=41),"",VLOOKUP(K30,等級表!$D$1:$I$50,3,FALSE))</f>
        <v/>
      </c>
      <c r="N30" t="str">
        <f>IF(OR(ISBLANK(K30),I30=41),"",VLOOKUP(M30,等級表!$F$1:$G$50,2,FALSE))</f>
        <v/>
      </c>
      <c r="O30" t="str">
        <f>IF(OR(ISBLANK(K30),I30=41),"",VLOOKUP(K30,等級表!$D$1:$I$50,5,FALSE))</f>
        <v/>
      </c>
      <c r="P30" t="str">
        <f>IF(OR(ISBLANK(K30),I30=41),"",VLOOKUP(O30,等級表!$H$1:$I$50,2,FALSE))</f>
        <v/>
      </c>
      <c r="Q30" s="8"/>
      <c r="R30" s="5" t="str">
        <f t="shared" si="0"/>
        <v/>
      </c>
      <c r="S30" s="19"/>
      <c r="T30" s="19"/>
      <c r="U30" s="5" t="str">
        <f t="shared" si="1"/>
        <v/>
      </c>
      <c r="V30" s="19"/>
      <c r="W30" s="19"/>
      <c r="X30" s="5" t="str">
        <f t="shared" si="2"/>
        <v/>
      </c>
      <c r="Y30" s="19"/>
      <c r="Z30" s="19"/>
      <c r="AA30" s="21" t="str">
        <f t="shared" si="5"/>
        <v/>
      </c>
      <c r="AB30" s="42"/>
    </row>
    <row r="31" spans="1:28" x14ac:dyDescent="0.4">
      <c r="A31" s="40"/>
      <c r="B31" s="8"/>
      <c r="C31" s="8"/>
      <c r="D31" t="str">
        <f t="shared" si="4"/>
        <v/>
      </c>
      <c r="E31" s="8"/>
      <c r="F31" s="8"/>
      <c r="G31" s="8"/>
      <c r="H31" s="8"/>
      <c r="I31" s="8"/>
      <c r="J31" s="8"/>
      <c r="K31" s="8"/>
      <c r="L31" t="str">
        <f>IF(ISBLANK(K31),"",VLOOKUP(K31,等級表!$D$1:$E$50,2,FALSE))</f>
        <v/>
      </c>
      <c r="M31" t="str">
        <f>IF(OR(ISBLANK(K31),I31=41),"",VLOOKUP(K31,等級表!$D$1:$I$50,3,FALSE))</f>
        <v/>
      </c>
      <c r="N31" t="str">
        <f>IF(OR(ISBLANK(K31),I31=41),"",VLOOKUP(M31,等級表!$F$1:$G$50,2,FALSE))</f>
        <v/>
      </c>
      <c r="O31" t="str">
        <f>IF(OR(ISBLANK(K31),I31=41),"",VLOOKUP(K31,等級表!$D$1:$I$50,5,FALSE))</f>
        <v/>
      </c>
      <c r="P31" t="str">
        <f>IF(OR(ISBLANK(K31),I31=41),"",VLOOKUP(O31,等級表!$H$1:$I$50,2,FALSE))</f>
        <v/>
      </c>
      <c r="Q31" s="8"/>
      <c r="R31" s="5" t="str">
        <f t="shared" si="0"/>
        <v/>
      </c>
      <c r="S31" s="19"/>
      <c r="T31" s="19"/>
      <c r="U31" s="5" t="str">
        <f t="shared" si="1"/>
        <v/>
      </c>
      <c r="V31" s="19"/>
      <c r="W31" s="19"/>
      <c r="X31" s="5" t="str">
        <f t="shared" si="2"/>
        <v/>
      </c>
      <c r="Y31" s="19"/>
      <c r="Z31" s="19"/>
      <c r="AA31" s="21" t="str">
        <f t="shared" si="5"/>
        <v/>
      </c>
      <c r="AB31" s="42"/>
    </row>
    <row r="32" spans="1:28" x14ac:dyDescent="0.4">
      <c r="A32" s="40"/>
      <c r="B32" s="8"/>
      <c r="C32" s="8"/>
      <c r="D32" t="str">
        <f t="shared" si="4"/>
        <v/>
      </c>
      <c r="E32" s="8"/>
      <c r="F32" s="8"/>
      <c r="G32" s="8"/>
      <c r="H32" s="8"/>
      <c r="I32" s="8"/>
      <c r="J32" s="8"/>
      <c r="K32" s="8"/>
      <c r="L32" t="str">
        <f>IF(ISBLANK(K32),"",VLOOKUP(K32,等級表!$D$1:$E$50,2,FALSE))</f>
        <v/>
      </c>
      <c r="M32" t="str">
        <f>IF(OR(ISBLANK(K32),I32=41),"",VLOOKUP(K32,等級表!$D$1:$I$50,3,FALSE))</f>
        <v/>
      </c>
      <c r="N32" t="str">
        <f>IF(OR(ISBLANK(K32),I32=41),"",VLOOKUP(M32,等級表!$F$1:$G$50,2,FALSE))</f>
        <v/>
      </c>
      <c r="O32" t="str">
        <f>IF(OR(ISBLANK(K32),I32=41),"",VLOOKUP(K32,等級表!$D$1:$I$50,5,FALSE))</f>
        <v/>
      </c>
      <c r="P32" t="str">
        <f>IF(OR(ISBLANK(K32),I32=41),"",VLOOKUP(O32,等級表!$H$1:$I$50,2,FALSE))</f>
        <v/>
      </c>
      <c r="Q32" s="8"/>
      <c r="R32" s="5" t="str">
        <f t="shared" si="0"/>
        <v/>
      </c>
      <c r="S32" s="19"/>
      <c r="T32" s="19"/>
      <c r="U32" s="5" t="str">
        <f t="shared" si="1"/>
        <v/>
      </c>
      <c r="V32" s="19"/>
      <c r="W32" s="19"/>
      <c r="X32" s="5" t="str">
        <f t="shared" si="2"/>
        <v/>
      </c>
      <c r="Y32" s="19"/>
      <c r="Z32" s="19"/>
      <c r="AA32" s="21" t="str">
        <f t="shared" si="5"/>
        <v/>
      </c>
      <c r="AB32" s="42"/>
    </row>
    <row r="33" spans="1:28" x14ac:dyDescent="0.4">
      <c r="A33" s="40"/>
      <c r="B33" s="8"/>
      <c r="C33" s="8"/>
      <c r="D33" t="str">
        <f t="shared" si="4"/>
        <v/>
      </c>
      <c r="E33" s="8"/>
      <c r="F33" s="8"/>
      <c r="G33" s="8"/>
      <c r="H33" s="8"/>
      <c r="I33" s="8"/>
      <c r="J33" s="8"/>
      <c r="K33" s="8"/>
      <c r="L33" t="str">
        <f>IF(ISBLANK(K33),"",VLOOKUP(K33,等級表!$D$1:$E$50,2,FALSE))</f>
        <v/>
      </c>
      <c r="M33" t="str">
        <f>IF(OR(ISBLANK(K33),I33=41),"",VLOOKUP(K33,等級表!$D$1:$I$50,3,FALSE))</f>
        <v/>
      </c>
      <c r="N33" t="str">
        <f>IF(OR(ISBLANK(K33),I33=41),"",VLOOKUP(M33,等級表!$F$1:$G$50,2,FALSE))</f>
        <v/>
      </c>
      <c r="O33" t="str">
        <f>IF(OR(ISBLANK(K33),I33=41),"",VLOOKUP(K33,等級表!$D$1:$I$50,5,FALSE))</f>
        <v/>
      </c>
      <c r="P33" t="str">
        <f>IF(OR(ISBLANK(K33),I33=41),"",VLOOKUP(O33,等級表!$H$1:$I$50,2,FALSE))</f>
        <v/>
      </c>
      <c r="Q33" s="8"/>
      <c r="R33" s="5" t="str">
        <f t="shared" si="0"/>
        <v/>
      </c>
      <c r="S33" s="19"/>
      <c r="T33" s="19"/>
      <c r="U33" s="5" t="str">
        <f t="shared" si="1"/>
        <v/>
      </c>
      <c r="V33" s="19"/>
      <c r="W33" s="19"/>
      <c r="X33" s="5" t="str">
        <f t="shared" si="2"/>
        <v/>
      </c>
      <c r="Y33" s="19"/>
      <c r="Z33" s="19"/>
      <c r="AA33" s="21" t="str">
        <f t="shared" si="5"/>
        <v/>
      </c>
      <c r="AB33" s="42"/>
    </row>
    <row r="34" spans="1:28" x14ac:dyDescent="0.4">
      <c r="A34" s="40"/>
      <c r="B34" s="8"/>
      <c r="C34" s="8"/>
      <c r="D34" t="str">
        <f t="shared" si="4"/>
        <v/>
      </c>
      <c r="E34" s="8"/>
      <c r="F34" s="8"/>
      <c r="G34" s="8"/>
      <c r="H34" s="8"/>
      <c r="I34" s="8"/>
      <c r="J34" s="8"/>
      <c r="K34" s="8"/>
      <c r="L34" t="str">
        <f>IF(ISBLANK(K34),"",VLOOKUP(K34,等級表!$D$1:$E$50,2,FALSE))</f>
        <v/>
      </c>
      <c r="M34" t="str">
        <f>IF(OR(ISBLANK(K34),I34=41),"",VLOOKUP(K34,等級表!$D$1:$I$50,3,FALSE))</f>
        <v/>
      </c>
      <c r="N34" t="str">
        <f>IF(OR(ISBLANK(K34),I34=41),"",VLOOKUP(M34,等級表!$F$1:$G$50,2,FALSE))</f>
        <v/>
      </c>
      <c r="O34" t="str">
        <f>IF(OR(ISBLANK(K34),I34=41),"",VLOOKUP(K34,等級表!$D$1:$I$50,5,FALSE))</f>
        <v/>
      </c>
      <c r="P34" t="str">
        <f>IF(OR(ISBLANK(K34),I34=41),"",VLOOKUP(O34,等級表!$H$1:$I$50,2,FALSE))</f>
        <v/>
      </c>
      <c r="Q34" s="8"/>
      <c r="R34" s="5" t="str">
        <f t="shared" si="0"/>
        <v/>
      </c>
      <c r="S34" s="19"/>
      <c r="T34" s="19"/>
      <c r="U34" s="5" t="str">
        <f t="shared" si="1"/>
        <v/>
      </c>
      <c r="V34" s="19"/>
      <c r="W34" s="19"/>
      <c r="X34" s="5" t="str">
        <f t="shared" si="2"/>
        <v/>
      </c>
      <c r="Y34" s="19"/>
      <c r="Z34" s="19"/>
      <c r="AA34" s="21" t="str">
        <f t="shared" si="5"/>
        <v/>
      </c>
      <c r="AB34" s="42"/>
    </row>
    <row r="35" spans="1:28" x14ac:dyDescent="0.4">
      <c r="A35" s="40"/>
      <c r="B35" s="8"/>
      <c r="C35" s="8"/>
      <c r="D35" t="str">
        <f t="shared" si="4"/>
        <v/>
      </c>
      <c r="E35" s="8"/>
      <c r="F35" s="8"/>
      <c r="G35" s="8"/>
      <c r="H35" s="8"/>
      <c r="I35" s="8"/>
      <c r="J35" s="8"/>
      <c r="K35" s="8"/>
      <c r="L35" t="str">
        <f>IF(ISBLANK(K35),"",VLOOKUP(K35,等級表!$D$1:$E$50,2,FALSE))</f>
        <v/>
      </c>
      <c r="M35" t="str">
        <f>IF(OR(ISBLANK(K35),I35=41),"",VLOOKUP(K35,等級表!$D$1:$I$50,3,FALSE))</f>
        <v/>
      </c>
      <c r="N35" t="str">
        <f>IF(OR(ISBLANK(K35),I35=41),"",VLOOKUP(M35,等級表!$F$1:$G$50,2,FALSE))</f>
        <v/>
      </c>
      <c r="O35" t="str">
        <f>IF(OR(ISBLANK(K35),I35=41),"",VLOOKUP(K35,等級表!$D$1:$I$50,5,FALSE))</f>
        <v/>
      </c>
      <c r="P35" t="str">
        <f>IF(OR(ISBLANK(K35),I35=41),"",VLOOKUP(O35,等級表!$H$1:$I$50,2,FALSE))</f>
        <v/>
      </c>
      <c r="Q35" s="8"/>
      <c r="R35" s="5" t="str">
        <f t="shared" si="0"/>
        <v/>
      </c>
      <c r="S35" s="19"/>
      <c r="T35" s="19"/>
      <c r="U35" s="5" t="str">
        <f t="shared" si="1"/>
        <v/>
      </c>
      <c r="V35" s="19"/>
      <c r="W35" s="19"/>
      <c r="X35" s="5" t="str">
        <f t="shared" si="2"/>
        <v/>
      </c>
      <c r="Y35" s="19"/>
      <c r="Z35" s="19"/>
      <c r="AA35" s="21" t="str">
        <f t="shared" si="5"/>
        <v/>
      </c>
      <c r="AB35" s="42"/>
    </row>
    <row r="36" spans="1:28" x14ac:dyDescent="0.4">
      <c r="A36" s="40"/>
      <c r="B36" s="8"/>
      <c r="C36" s="8"/>
      <c r="D36" t="str">
        <f t="shared" si="4"/>
        <v/>
      </c>
      <c r="E36" s="8"/>
      <c r="F36" s="8"/>
      <c r="G36" s="8"/>
      <c r="H36" s="8"/>
      <c r="I36" s="8"/>
      <c r="J36" s="8"/>
      <c r="K36" s="8"/>
      <c r="L36" t="str">
        <f>IF(ISBLANK(K36),"",VLOOKUP(K36,等級表!$D$1:$E$50,2,FALSE))</f>
        <v/>
      </c>
      <c r="M36" t="str">
        <f>IF(OR(ISBLANK(K36),I36=41),"",VLOOKUP(K36,等級表!$D$1:$I$50,3,FALSE))</f>
        <v/>
      </c>
      <c r="N36" t="str">
        <f>IF(OR(ISBLANK(K36),I36=41),"",VLOOKUP(M36,等級表!$F$1:$G$50,2,FALSE))</f>
        <v/>
      </c>
      <c r="O36" t="str">
        <f>IF(OR(ISBLANK(K36),I36=41),"",VLOOKUP(K36,等級表!$D$1:$I$50,5,FALSE))</f>
        <v/>
      </c>
      <c r="P36" t="str">
        <f>IF(OR(ISBLANK(K36),I36=41),"",VLOOKUP(O36,等級表!$H$1:$I$50,2,FALSE))</f>
        <v/>
      </c>
      <c r="Q36" s="8"/>
      <c r="R36" s="5" t="str">
        <f t="shared" si="0"/>
        <v/>
      </c>
      <c r="S36" s="19"/>
      <c r="T36" s="19"/>
      <c r="U36" s="5" t="str">
        <f t="shared" si="1"/>
        <v/>
      </c>
      <c r="V36" s="19"/>
      <c r="W36" s="19"/>
      <c r="X36" s="5" t="str">
        <f t="shared" si="2"/>
        <v/>
      </c>
      <c r="Y36" s="19"/>
      <c r="Z36" s="19"/>
      <c r="AA36" s="21" t="str">
        <f t="shared" si="5"/>
        <v/>
      </c>
      <c r="AB36" s="42"/>
    </row>
    <row r="37" spans="1:28" x14ac:dyDescent="0.4">
      <c r="A37" s="40"/>
      <c r="B37" s="8"/>
      <c r="C37" s="8"/>
      <c r="D37" t="str">
        <f t="shared" si="4"/>
        <v/>
      </c>
      <c r="E37" s="8"/>
      <c r="F37" s="8"/>
      <c r="G37" s="8"/>
      <c r="H37" s="8"/>
      <c r="I37" s="8"/>
      <c r="J37" s="8"/>
      <c r="K37" s="8"/>
      <c r="L37" t="str">
        <f>IF(ISBLANK(K37),"",VLOOKUP(K37,等級表!$D$1:$E$50,2,FALSE))</f>
        <v/>
      </c>
      <c r="M37" t="str">
        <f>IF(OR(ISBLANK(K37),I37=41),"",VLOOKUP(K37,等級表!$D$1:$I$50,3,FALSE))</f>
        <v/>
      </c>
      <c r="N37" t="str">
        <f>IF(OR(ISBLANK(K37),I37=41),"",VLOOKUP(M37,等級表!$F$1:$G$50,2,FALSE))</f>
        <v/>
      </c>
      <c r="O37" t="str">
        <f>IF(OR(ISBLANK(K37),I37=41),"",VLOOKUP(K37,等級表!$D$1:$I$50,5,FALSE))</f>
        <v/>
      </c>
      <c r="P37" t="str">
        <f>IF(OR(ISBLANK(K37),I37=41),"",VLOOKUP(O37,等級表!$H$1:$I$50,2,FALSE))</f>
        <v/>
      </c>
      <c r="Q37" s="8"/>
      <c r="R37" s="5" t="str">
        <f t="shared" si="0"/>
        <v/>
      </c>
      <c r="S37" s="19"/>
      <c r="T37" s="19"/>
      <c r="U37" s="5" t="str">
        <f t="shared" si="1"/>
        <v/>
      </c>
      <c r="V37" s="19"/>
      <c r="W37" s="19"/>
      <c r="X37" s="5" t="str">
        <f t="shared" si="2"/>
        <v/>
      </c>
      <c r="Y37" s="19"/>
      <c r="Z37" s="19"/>
      <c r="AA37" s="21" t="str">
        <f t="shared" si="5"/>
        <v/>
      </c>
      <c r="AB37" s="42"/>
    </row>
    <row r="38" spans="1:28" x14ac:dyDescent="0.4">
      <c r="A38" s="40"/>
      <c r="B38" s="8"/>
      <c r="C38" s="8"/>
      <c r="D38" t="str">
        <f t="shared" si="4"/>
        <v/>
      </c>
      <c r="E38" s="8"/>
      <c r="F38" s="8"/>
      <c r="G38" s="8"/>
      <c r="H38" s="8"/>
      <c r="I38" s="8"/>
      <c r="J38" s="8"/>
      <c r="K38" s="8"/>
      <c r="L38" t="str">
        <f>IF(ISBLANK(K38),"",VLOOKUP(K38,等級表!$D$1:$E$50,2,FALSE))</f>
        <v/>
      </c>
      <c r="M38" t="str">
        <f>IF(OR(ISBLANK(K38),I38=41),"",VLOOKUP(K38,等級表!$D$1:$I$50,3,FALSE))</f>
        <v/>
      </c>
      <c r="N38" t="str">
        <f>IF(OR(ISBLANK(K38),I38=41),"",VLOOKUP(M38,等級表!$F$1:$G$50,2,FALSE))</f>
        <v/>
      </c>
      <c r="O38" t="str">
        <f>IF(OR(ISBLANK(K38),I38=41),"",VLOOKUP(K38,等級表!$D$1:$I$50,5,FALSE))</f>
        <v/>
      </c>
      <c r="P38" t="str">
        <f>IF(OR(ISBLANK(K38),I38=41),"",VLOOKUP(O38,等級表!$H$1:$I$50,2,FALSE))</f>
        <v/>
      </c>
      <c r="Q38" s="8"/>
      <c r="R38" s="5" t="str">
        <f t="shared" si="0"/>
        <v/>
      </c>
      <c r="S38" s="19"/>
      <c r="T38" s="19"/>
      <c r="U38" s="5" t="str">
        <f t="shared" si="1"/>
        <v/>
      </c>
      <c r="V38" s="19"/>
      <c r="W38" s="19"/>
      <c r="X38" s="5" t="str">
        <f t="shared" si="2"/>
        <v/>
      </c>
      <c r="Y38" s="19"/>
      <c r="Z38" s="19"/>
      <c r="AA38" s="21" t="str">
        <f t="shared" si="5"/>
        <v/>
      </c>
      <c r="AB38" s="42"/>
    </row>
    <row r="39" spans="1:28" x14ac:dyDescent="0.4">
      <c r="A39" s="40"/>
      <c r="B39" s="8"/>
      <c r="C39" s="8"/>
      <c r="D39" t="str">
        <f t="shared" si="4"/>
        <v/>
      </c>
      <c r="E39" s="8"/>
      <c r="F39" s="8"/>
      <c r="G39" s="8"/>
      <c r="H39" s="8"/>
      <c r="I39" s="8"/>
      <c r="J39" s="8"/>
      <c r="K39" s="8"/>
      <c r="L39" t="str">
        <f>IF(ISBLANK(K39),"",VLOOKUP(K39,等級表!$D$1:$E$50,2,FALSE))</f>
        <v/>
      </c>
      <c r="M39" t="str">
        <f>IF(OR(ISBLANK(K39),I39=41),"",VLOOKUP(K39,等級表!$D$1:$I$50,3,FALSE))</f>
        <v/>
      </c>
      <c r="N39" t="str">
        <f>IF(OR(ISBLANK(K39),I39=41),"",VLOOKUP(M39,等級表!$F$1:$G$50,2,FALSE))</f>
        <v/>
      </c>
      <c r="O39" t="str">
        <f>IF(OR(ISBLANK(K39),I39=41),"",VLOOKUP(K39,等級表!$D$1:$I$50,5,FALSE))</f>
        <v/>
      </c>
      <c r="P39" t="str">
        <f>IF(OR(ISBLANK(K39),I39=41),"",VLOOKUP(O39,等級表!$H$1:$I$50,2,FALSE))</f>
        <v/>
      </c>
      <c r="Q39" s="8"/>
      <c r="R39" s="5" t="str">
        <f t="shared" si="0"/>
        <v/>
      </c>
      <c r="S39" s="19"/>
      <c r="T39" s="19"/>
      <c r="U39" s="5" t="str">
        <f t="shared" si="1"/>
        <v/>
      </c>
      <c r="V39" s="19"/>
      <c r="W39" s="19"/>
      <c r="X39" s="5" t="str">
        <f t="shared" si="2"/>
        <v/>
      </c>
      <c r="Y39" s="19"/>
      <c r="Z39" s="19"/>
      <c r="AA39" s="21" t="str">
        <f t="shared" si="5"/>
        <v/>
      </c>
      <c r="AB39" s="42"/>
    </row>
    <row r="40" spans="1:28" x14ac:dyDescent="0.4">
      <c r="A40" s="40"/>
      <c r="B40" s="8"/>
      <c r="C40" s="8"/>
      <c r="D40" t="str">
        <f t="shared" si="4"/>
        <v/>
      </c>
      <c r="E40" s="8"/>
      <c r="F40" s="8"/>
      <c r="G40" s="8"/>
      <c r="H40" s="8"/>
      <c r="I40" s="8"/>
      <c r="J40" s="8"/>
      <c r="K40" s="8"/>
      <c r="L40" t="str">
        <f>IF(ISBLANK(K40),"",VLOOKUP(K40,等級表!$D$1:$E$50,2,FALSE))</f>
        <v/>
      </c>
      <c r="M40" t="str">
        <f>IF(OR(ISBLANK(K40),I40=41),"",VLOOKUP(K40,等級表!$D$1:$I$50,3,FALSE))</f>
        <v/>
      </c>
      <c r="N40" t="str">
        <f>IF(OR(ISBLANK(K40),I40=41),"",VLOOKUP(M40,等級表!$F$1:$G$50,2,FALSE))</f>
        <v/>
      </c>
      <c r="O40" t="str">
        <f>IF(OR(ISBLANK(K40),I40=41),"",VLOOKUP(K40,等級表!$D$1:$I$50,5,FALSE))</f>
        <v/>
      </c>
      <c r="P40" t="str">
        <f>IF(OR(ISBLANK(K40),I40=41),"",VLOOKUP(O40,等級表!$H$1:$I$50,2,FALSE))</f>
        <v/>
      </c>
      <c r="Q40" s="8"/>
      <c r="R40" s="5" t="str">
        <f t="shared" si="0"/>
        <v/>
      </c>
      <c r="S40" s="19"/>
      <c r="T40" s="19"/>
      <c r="U40" s="5" t="str">
        <f t="shared" si="1"/>
        <v/>
      </c>
      <c r="V40" s="19"/>
      <c r="W40" s="19"/>
      <c r="X40" s="5" t="str">
        <f t="shared" si="2"/>
        <v/>
      </c>
      <c r="Y40" s="19"/>
      <c r="Z40" s="19"/>
      <c r="AA40" s="21" t="str">
        <f t="shared" si="5"/>
        <v/>
      </c>
      <c r="AB40" s="42"/>
    </row>
    <row r="41" spans="1:28" x14ac:dyDescent="0.4">
      <c r="A41" s="40"/>
      <c r="B41" s="8"/>
      <c r="C41" s="8"/>
      <c r="D41" t="str">
        <f t="shared" si="4"/>
        <v/>
      </c>
      <c r="E41" s="8"/>
      <c r="F41" s="8"/>
      <c r="G41" s="8"/>
      <c r="H41" s="8"/>
      <c r="I41" s="8"/>
      <c r="J41" s="8"/>
      <c r="K41" s="8"/>
      <c r="L41" t="str">
        <f>IF(ISBLANK(K41),"",VLOOKUP(K41,等級表!$D$1:$E$50,2,FALSE))</f>
        <v/>
      </c>
      <c r="M41" t="str">
        <f>IF(OR(ISBLANK(K41),I41=41),"",VLOOKUP(K41,等級表!$D$1:$I$50,3,FALSE))</f>
        <v/>
      </c>
      <c r="N41" t="str">
        <f>IF(OR(ISBLANK(K41),I41=41),"",VLOOKUP(M41,等級表!$F$1:$G$50,2,FALSE))</f>
        <v/>
      </c>
      <c r="O41" t="str">
        <f>IF(OR(ISBLANK(K41),I41=41),"",VLOOKUP(K41,等級表!$D$1:$I$50,5,FALSE))</f>
        <v/>
      </c>
      <c r="P41" t="str">
        <f>IF(OR(ISBLANK(K41),I41=41),"",VLOOKUP(O41,等級表!$H$1:$I$50,2,FALSE))</f>
        <v/>
      </c>
      <c r="Q41" s="8"/>
      <c r="R41" s="5" t="str">
        <f t="shared" si="0"/>
        <v/>
      </c>
      <c r="S41" s="19"/>
      <c r="T41" s="19"/>
      <c r="U41" s="5" t="str">
        <f t="shared" si="1"/>
        <v/>
      </c>
      <c r="V41" s="19"/>
      <c r="W41" s="19"/>
      <c r="X41" s="5" t="str">
        <f t="shared" si="2"/>
        <v/>
      </c>
      <c r="Y41" s="19"/>
      <c r="Z41" s="19"/>
      <c r="AA41" s="21" t="str">
        <f t="shared" si="5"/>
        <v/>
      </c>
      <c r="AB41" s="42"/>
    </row>
    <row r="42" spans="1:28" x14ac:dyDescent="0.4">
      <c r="A42" s="40"/>
      <c r="B42" s="8"/>
      <c r="C42" s="8"/>
      <c r="D42" t="str">
        <f t="shared" si="4"/>
        <v/>
      </c>
      <c r="E42" s="8"/>
      <c r="F42" s="8"/>
      <c r="G42" s="8"/>
      <c r="H42" s="8"/>
      <c r="I42" s="8"/>
      <c r="J42" s="8"/>
      <c r="K42" s="8"/>
      <c r="L42" t="str">
        <f>IF(ISBLANK(K42),"",VLOOKUP(K42,等級表!$D$1:$E$50,2,FALSE))</f>
        <v/>
      </c>
      <c r="M42" t="str">
        <f>IF(OR(ISBLANK(K42),I42=41),"",VLOOKUP(K42,等級表!$D$1:$I$50,3,FALSE))</f>
        <v/>
      </c>
      <c r="N42" t="str">
        <f>IF(OR(ISBLANK(K42),I42=41),"",VLOOKUP(M42,等級表!$F$1:$G$50,2,FALSE))</f>
        <v/>
      </c>
      <c r="O42" t="str">
        <f>IF(OR(ISBLANK(K42),I42=41),"",VLOOKUP(K42,等級表!$D$1:$I$50,5,FALSE))</f>
        <v/>
      </c>
      <c r="P42" t="str">
        <f>IF(OR(ISBLANK(K42),I42=41),"",VLOOKUP(O42,等級表!$H$1:$I$50,2,FALSE))</f>
        <v/>
      </c>
      <c r="Q42" s="8"/>
      <c r="R42" s="5" t="str">
        <f t="shared" si="0"/>
        <v/>
      </c>
      <c r="S42" s="19"/>
      <c r="T42" s="19"/>
      <c r="U42" s="5" t="str">
        <f t="shared" si="1"/>
        <v/>
      </c>
      <c r="V42" s="19"/>
      <c r="W42" s="19"/>
      <c r="X42" s="5" t="str">
        <f t="shared" si="2"/>
        <v/>
      </c>
      <c r="Y42" s="19"/>
      <c r="Z42" s="19"/>
      <c r="AA42" s="21" t="str">
        <f t="shared" si="5"/>
        <v/>
      </c>
      <c r="AB42" s="42"/>
    </row>
    <row r="43" spans="1:28" x14ac:dyDescent="0.4">
      <c r="A43" s="40"/>
      <c r="B43" s="8"/>
      <c r="C43" s="8"/>
      <c r="D43" t="str">
        <f t="shared" si="4"/>
        <v/>
      </c>
      <c r="E43" s="8"/>
      <c r="F43" s="8"/>
      <c r="G43" s="8"/>
      <c r="H43" s="8"/>
      <c r="I43" s="8"/>
      <c r="J43" s="8"/>
      <c r="K43" s="8"/>
      <c r="L43" t="str">
        <f>IF(ISBLANK(K43),"",VLOOKUP(K43,等級表!$D$1:$E$50,2,FALSE))</f>
        <v/>
      </c>
      <c r="M43" t="str">
        <f>IF(OR(ISBLANK(K43),I43=41),"",VLOOKUP(K43,等級表!$D$1:$I$50,3,FALSE))</f>
        <v/>
      </c>
      <c r="N43" t="str">
        <f>IF(OR(ISBLANK(K43),I43=41),"",VLOOKUP(M43,等級表!$F$1:$G$50,2,FALSE))</f>
        <v/>
      </c>
      <c r="O43" t="str">
        <f>IF(OR(ISBLANK(K43),I43=41),"",VLOOKUP(K43,等級表!$D$1:$I$50,5,FALSE))</f>
        <v/>
      </c>
      <c r="P43" t="str">
        <f>IF(OR(ISBLANK(K43),I43=41),"",VLOOKUP(O43,等級表!$H$1:$I$50,2,FALSE))</f>
        <v/>
      </c>
      <c r="Q43" s="8"/>
      <c r="R43" s="5" t="str">
        <f t="shared" si="0"/>
        <v/>
      </c>
      <c r="S43" s="19"/>
      <c r="T43" s="19"/>
      <c r="U43" s="5" t="str">
        <f t="shared" si="1"/>
        <v/>
      </c>
      <c r="V43" s="19"/>
      <c r="W43" s="19"/>
      <c r="X43" s="5" t="str">
        <f t="shared" si="2"/>
        <v/>
      </c>
      <c r="Y43" s="19"/>
      <c r="Z43" s="19"/>
      <c r="AA43" s="21" t="str">
        <f t="shared" si="5"/>
        <v/>
      </c>
      <c r="AB43" s="42"/>
    </row>
    <row r="44" spans="1:28" x14ac:dyDescent="0.4">
      <c r="A44" s="40"/>
      <c r="B44" s="8"/>
      <c r="C44" s="8"/>
      <c r="D44" t="str">
        <f t="shared" si="4"/>
        <v/>
      </c>
      <c r="E44" s="8"/>
      <c r="F44" s="8"/>
      <c r="G44" s="8"/>
      <c r="H44" s="8"/>
      <c r="I44" s="8"/>
      <c r="J44" s="8"/>
      <c r="K44" s="8"/>
      <c r="L44" t="str">
        <f>IF(ISBLANK(K44),"",VLOOKUP(K44,等級表!$D$1:$E$50,2,FALSE))</f>
        <v/>
      </c>
      <c r="M44" t="str">
        <f>IF(OR(ISBLANK(K44),I44=41),"",VLOOKUP(K44,等級表!$D$1:$I$50,3,FALSE))</f>
        <v/>
      </c>
      <c r="N44" t="str">
        <f>IF(OR(ISBLANK(K44),I44=41),"",VLOOKUP(M44,等級表!$F$1:$G$50,2,FALSE))</f>
        <v/>
      </c>
      <c r="O44" t="str">
        <f>IF(OR(ISBLANK(K44),I44=41),"",VLOOKUP(K44,等級表!$D$1:$I$50,5,FALSE))</f>
        <v/>
      </c>
      <c r="P44" t="str">
        <f>IF(OR(ISBLANK(K44),I44=41),"",VLOOKUP(O44,等級表!$H$1:$I$50,2,FALSE))</f>
        <v/>
      </c>
      <c r="Q44" s="8"/>
      <c r="R44" s="5" t="str">
        <f t="shared" si="0"/>
        <v/>
      </c>
      <c r="S44" s="19"/>
      <c r="T44" s="19"/>
      <c r="U44" s="5" t="str">
        <f t="shared" si="1"/>
        <v/>
      </c>
      <c r="V44" s="19"/>
      <c r="W44" s="19"/>
      <c r="X44" s="5" t="str">
        <f t="shared" si="2"/>
        <v/>
      </c>
      <c r="Y44" s="19"/>
      <c r="Z44" s="19"/>
      <c r="AA44" s="21" t="str">
        <f t="shared" si="5"/>
        <v/>
      </c>
      <c r="AB44" s="42"/>
    </row>
    <row r="45" spans="1:28" x14ac:dyDescent="0.4">
      <c r="A45" s="40"/>
      <c r="B45" s="8"/>
      <c r="C45" s="8"/>
      <c r="D45" t="str">
        <f t="shared" si="4"/>
        <v/>
      </c>
      <c r="E45" s="8"/>
      <c r="F45" s="8"/>
      <c r="G45" s="8"/>
      <c r="H45" s="8"/>
      <c r="I45" s="8"/>
      <c r="J45" s="8"/>
      <c r="K45" s="8"/>
      <c r="L45" t="str">
        <f>IF(ISBLANK(K45),"",VLOOKUP(K45,等級表!$D$1:$E$50,2,FALSE))</f>
        <v/>
      </c>
      <c r="M45" t="str">
        <f>IF(OR(ISBLANK(K45),I45=41),"",VLOOKUP(K45,等級表!$D$1:$I$50,3,FALSE))</f>
        <v/>
      </c>
      <c r="N45" t="str">
        <f>IF(OR(ISBLANK(K45),I45=41),"",VLOOKUP(M45,等級表!$F$1:$G$50,2,FALSE))</f>
        <v/>
      </c>
      <c r="O45" t="str">
        <f>IF(OR(ISBLANK(K45),I45=41),"",VLOOKUP(K45,等級表!$D$1:$I$50,5,FALSE))</f>
        <v/>
      </c>
      <c r="P45" t="str">
        <f>IF(OR(ISBLANK(K45),I45=41),"",VLOOKUP(O45,等級表!$H$1:$I$50,2,FALSE))</f>
        <v/>
      </c>
      <c r="Q45" s="8"/>
      <c r="R45" s="5" t="str">
        <f t="shared" si="0"/>
        <v/>
      </c>
      <c r="S45" s="19"/>
      <c r="T45" s="19"/>
      <c r="U45" s="5" t="str">
        <f t="shared" si="1"/>
        <v/>
      </c>
      <c r="V45" s="19"/>
      <c r="W45" s="19"/>
      <c r="X45" s="5" t="str">
        <f t="shared" si="2"/>
        <v/>
      </c>
      <c r="Y45" s="19"/>
      <c r="Z45" s="19"/>
      <c r="AA45" s="21" t="str">
        <f t="shared" si="5"/>
        <v/>
      </c>
      <c r="AB45" s="42"/>
    </row>
    <row r="46" spans="1:28" x14ac:dyDescent="0.4">
      <c r="A46" s="40"/>
      <c r="B46" s="8"/>
      <c r="C46" s="8"/>
      <c r="D46" t="str">
        <f t="shared" si="4"/>
        <v/>
      </c>
      <c r="E46" s="8"/>
      <c r="F46" s="8"/>
      <c r="G46" s="8"/>
      <c r="H46" s="8"/>
      <c r="I46" s="8"/>
      <c r="J46" s="8"/>
      <c r="K46" s="8"/>
      <c r="L46" t="str">
        <f>IF(ISBLANK(K46),"",VLOOKUP(K46,等級表!$D$1:$E$50,2,FALSE))</f>
        <v/>
      </c>
      <c r="M46" t="str">
        <f>IF(OR(ISBLANK(K46),I46=41),"",VLOOKUP(K46,等級表!$D$1:$I$50,3,FALSE))</f>
        <v/>
      </c>
      <c r="N46" t="str">
        <f>IF(OR(ISBLANK(K46),I46=41),"",VLOOKUP(M46,等級表!$F$1:$G$50,2,FALSE))</f>
        <v/>
      </c>
      <c r="O46" t="str">
        <f>IF(OR(ISBLANK(K46),I46=41),"",VLOOKUP(K46,等級表!$D$1:$I$50,5,FALSE))</f>
        <v/>
      </c>
      <c r="P46" t="str">
        <f>IF(OR(ISBLANK(K46),I46=41),"",VLOOKUP(O46,等級表!$H$1:$I$50,2,FALSE))</f>
        <v/>
      </c>
      <c r="Q46" s="8"/>
      <c r="R46" s="5" t="str">
        <f t="shared" si="0"/>
        <v/>
      </c>
      <c r="S46" s="19"/>
      <c r="T46" s="19"/>
      <c r="U46" s="5" t="str">
        <f t="shared" si="1"/>
        <v/>
      </c>
      <c r="V46" s="19"/>
      <c r="W46" s="19"/>
      <c r="X46" s="5" t="str">
        <f t="shared" si="2"/>
        <v/>
      </c>
      <c r="Y46" s="19"/>
      <c r="Z46" s="19"/>
      <c r="AA46" s="21" t="str">
        <f t="shared" si="5"/>
        <v/>
      </c>
      <c r="AB46" s="42"/>
    </row>
    <row r="47" spans="1:28" x14ac:dyDescent="0.4">
      <c r="A47" s="40"/>
      <c r="B47" s="8"/>
      <c r="C47" s="8"/>
      <c r="D47" t="str">
        <f t="shared" si="4"/>
        <v/>
      </c>
      <c r="E47" s="8"/>
      <c r="F47" s="8"/>
      <c r="G47" s="8"/>
      <c r="H47" s="8"/>
      <c r="I47" s="8"/>
      <c r="J47" s="8"/>
      <c r="K47" s="8"/>
      <c r="L47" t="str">
        <f>IF(ISBLANK(K47),"",VLOOKUP(K47,等級表!$D$1:$E$50,2,FALSE))</f>
        <v/>
      </c>
      <c r="M47" t="str">
        <f>IF(OR(ISBLANK(K47),I47=41),"",VLOOKUP(K47,等級表!$D$1:$I$50,3,FALSE))</f>
        <v/>
      </c>
      <c r="N47" t="str">
        <f>IF(OR(ISBLANK(K47),I47=41),"",VLOOKUP(M47,等級表!$F$1:$G$50,2,FALSE))</f>
        <v/>
      </c>
      <c r="O47" t="str">
        <f>IF(OR(ISBLANK(K47),I47=41),"",VLOOKUP(K47,等級表!$D$1:$I$50,5,FALSE))</f>
        <v/>
      </c>
      <c r="P47" t="str">
        <f>IF(OR(ISBLANK(K47),I47=41),"",VLOOKUP(O47,等級表!$H$1:$I$50,2,FALSE))</f>
        <v/>
      </c>
      <c r="Q47" s="8"/>
      <c r="R47" s="5" t="str">
        <f t="shared" si="0"/>
        <v/>
      </c>
      <c r="S47" s="19"/>
      <c r="T47" s="19"/>
      <c r="U47" s="5" t="str">
        <f t="shared" si="1"/>
        <v/>
      </c>
      <c r="V47" s="19"/>
      <c r="W47" s="19"/>
      <c r="X47" s="5" t="str">
        <f t="shared" si="2"/>
        <v/>
      </c>
      <c r="Y47" s="19"/>
      <c r="Z47" s="19"/>
      <c r="AA47" s="21" t="str">
        <f t="shared" si="5"/>
        <v/>
      </c>
      <c r="AB47" s="42"/>
    </row>
    <row r="48" spans="1:28" x14ac:dyDescent="0.4">
      <c r="A48" s="40"/>
      <c r="B48" s="8"/>
      <c r="C48" s="8"/>
      <c r="D48" t="str">
        <f t="shared" si="4"/>
        <v/>
      </c>
      <c r="E48" s="8"/>
      <c r="F48" s="8"/>
      <c r="G48" s="8"/>
      <c r="H48" s="8"/>
      <c r="I48" s="8"/>
      <c r="J48" s="8"/>
      <c r="K48" s="8"/>
      <c r="L48" t="str">
        <f>IF(ISBLANK(K48),"",VLOOKUP(K48,等級表!$D$1:$E$50,2,FALSE))</f>
        <v/>
      </c>
      <c r="M48" t="str">
        <f>IF(OR(ISBLANK(K48),I48=41),"",VLOOKUP(K48,等級表!$D$1:$I$50,3,FALSE))</f>
        <v/>
      </c>
      <c r="N48" t="str">
        <f>IF(OR(ISBLANK(K48),I48=41),"",VLOOKUP(M48,等級表!$F$1:$G$50,2,FALSE))</f>
        <v/>
      </c>
      <c r="O48" t="str">
        <f>IF(OR(ISBLANK(K48),I48=41),"",VLOOKUP(K48,等級表!$D$1:$I$50,5,FALSE))</f>
        <v/>
      </c>
      <c r="P48" t="str">
        <f>IF(OR(ISBLANK(K48),I48=41),"",VLOOKUP(O48,等級表!$H$1:$I$50,2,FALSE))</f>
        <v/>
      </c>
      <c r="Q48" s="8"/>
      <c r="R48" s="5" t="str">
        <f t="shared" si="0"/>
        <v/>
      </c>
      <c r="S48" s="19"/>
      <c r="T48" s="19"/>
      <c r="U48" s="5" t="str">
        <f t="shared" si="1"/>
        <v/>
      </c>
      <c r="V48" s="19"/>
      <c r="W48" s="19"/>
      <c r="X48" s="5" t="str">
        <f t="shared" si="2"/>
        <v/>
      </c>
      <c r="Y48" s="19"/>
      <c r="Z48" s="19"/>
      <c r="AA48" s="21" t="str">
        <f t="shared" si="5"/>
        <v/>
      </c>
      <c r="AB48" s="42"/>
    </row>
    <row r="49" spans="1:28" x14ac:dyDescent="0.4">
      <c r="A49" s="40"/>
      <c r="B49" s="8"/>
      <c r="C49" s="8"/>
      <c r="D49" t="str">
        <f t="shared" si="4"/>
        <v/>
      </c>
      <c r="E49" s="8"/>
      <c r="F49" s="8"/>
      <c r="G49" s="8"/>
      <c r="H49" s="8"/>
      <c r="I49" s="8"/>
      <c r="J49" s="8"/>
      <c r="K49" s="8"/>
      <c r="L49" t="str">
        <f>IF(ISBLANK(K49),"",VLOOKUP(K49,等級表!$D$1:$E$50,2,FALSE))</f>
        <v/>
      </c>
      <c r="M49" t="str">
        <f>IF(OR(ISBLANK(K49),I49=41),"",VLOOKUP(K49,等級表!$D$1:$I$50,3,FALSE))</f>
        <v/>
      </c>
      <c r="N49" t="str">
        <f>IF(OR(ISBLANK(K49),I49=41),"",VLOOKUP(M49,等級表!$F$1:$G$50,2,FALSE))</f>
        <v/>
      </c>
      <c r="O49" t="str">
        <f>IF(OR(ISBLANK(K49),I49=41),"",VLOOKUP(K49,等級表!$D$1:$I$50,5,FALSE))</f>
        <v/>
      </c>
      <c r="P49" t="str">
        <f>IF(OR(ISBLANK(K49),I49=41),"",VLOOKUP(O49,等級表!$H$1:$I$50,2,FALSE))</f>
        <v/>
      </c>
      <c r="Q49" s="8"/>
      <c r="R49" s="5" t="str">
        <f t="shared" si="0"/>
        <v/>
      </c>
      <c r="S49" s="19"/>
      <c r="T49" s="19"/>
      <c r="U49" s="5" t="str">
        <f t="shared" si="1"/>
        <v/>
      </c>
      <c r="V49" s="19"/>
      <c r="W49" s="19"/>
      <c r="X49" s="5" t="str">
        <f t="shared" si="2"/>
        <v/>
      </c>
      <c r="Y49" s="19"/>
      <c r="Z49" s="19"/>
      <c r="AA49" s="21" t="str">
        <f t="shared" si="5"/>
        <v/>
      </c>
      <c r="AB49" s="42"/>
    </row>
    <row r="50" spans="1:28" x14ac:dyDescent="0.4">
      <c r="A50" s="40"/>
      <c r="B50" s="8"/>
      <c r="C50" s="8"/>
      <c r="D50" t="str">
        <f t="shared" si="4"/>
        <v/>
      </c>
      <c r="E50" s="8"/>
      <c r="F50" s="8"/>
      <c r="G50" s="8"/>
      <c r="H50" s="8"/>
      <c r="I50" s="8"/>
      <c r="J50" s="8"/>
      <c r="K50" s="8"/>
      <c r="L50" t="str">
        <f>IF(ISBLANK(K50),"",VLOOKUP(K50,等級表!$D$1:$E$50,2,FALSE))</f>
        <v/>
      </c>
      <c r="M50" t="str">
        <f>IF(OR(ISBLANK(K50),I50=41),"",VLOOKUP(K50,等級表!$D$1:$I$50,3,FALSE))</f>
        <v/>
      </c>
      <c r="N50" t="str">
        <f>IF(OR(ISBLANK(K50),I50=41),"",VLOOKUP(M50,等級表!$F$1:$G$50,2,FALSE))</f>
        <v/>
      </c>
      <c r="O50" t="str">
        <f>IF(OR(ISBLANK(K50),I50=41),"",VLOOKUP(K50,等級表!$D$1:$I$50,5,FALSE))</f>
        <v/>
      </c>
      <c r="P50" t="str">
        <f>IF(OR(ISBLANK(K50),I50=41),"",VLOOKUP(O50,等級表!$H$1:$I$50,2,FALSE))</f>
        <v/>
      </c>
      <c r="Q50" s="8"/>
      <c r="R50" s="5" t="str">
        <f t="shared" si="0"/>
        <v/>
      </c>
      <c r="S50" s="19"/>
      <c r="T50" s="19"/>
      <c r="U50" s="5" t="str">
        <f t="shared" si="1"/>
        <v/>
      </c>
      <c r="V50" s="19"/>
      <c r="W50" s="19"/>
      <c r="X50" s="5" t="str">
        <f t="shared" si="2"/>
        <v/>
      </c>
      <c r="Y50" s="19"/>
      <c r="Z50" s="19"/>
      <c r="AA50" s="21" t="str">
        <f t="shared" si="5"/>
        <v/>
      </c>
      <c r="AB50" s="42"/>
    </row>
    <row r="51" spans="1:28" x14ac:dyDescent="0.4">
      <c r="A51" s="40"/>
      <c r="B51" s="8"/>
      <c r="C51" s="8"/>
      <c r="D51" t="str">
        <f t="shared" si="4"/>
        <v/>
      </c>
      <c r="E51" s="8"/>
      <c r="F51" s="8"/>
      <c r="G51" s="8"/>
      <c r="H51" s="8"/>
      <c r="I51" s="8"/>
      <c r="J51" s="8"/>
      <c r="K51" s="8"/>
      <c r="L51" t="str">
        <f>IF(ISBLANK(K51),"",VLOOKUP(K51,等級表!$D$1:$E$50,2,FALSE))</f>
        <v/>
      </c>
      <c r="M51" t="str">
        <f>IF(OR(ISBLANK(K51),I51=41),"",VLOOKUP(K51,等級表!$D$1:$I$50,3,FALSE))</f>
        <v/>
      </c>
      <c r="N51" t="str">
        <f>IF(OR(ISBLANK(K51),I51=41),"",VLOOKUP(M51,等級表!$F$1:$G$50,2,FALSE))</f>
        <v/>
      </c>
      <c r="O51" t="str">
        <f>IF(OR(ISBLANK(K51),I51=41),"",VLOOKUP(K51,等級表!$D$1:$I$50,5,FALSE))</f>
        <v/>
      </c>
      <c r="P51" t="str">
        <f>IF(OR(ISBLANK(K51),I51=41),"",VLOOKUP(O51,等級表!$H$1:$I$50,2,FALSE))</f>
        <v/>
      </c>
      <c r="Q51" s="8"/>
      <c r="R51" s="5" t="str">
        <f t="shared" si="0"/>
        <v/>
      </c>
      <c r="S51" s="19"/>
      <c r="T51" s="19"/>
      <c r="U51" s="5" t="str">
        <f t="shared" si="1"/>
        <v/>
      </c>
      <c r="V51" s="19"/>
      <c r="W51" s="19"/>
      <c r="X51" s="5" t="str">
        <f t="shared" si="2"/>
        <v/>
      </c>
      <c r="Y51" s="19"/>
      <c r="Z51" s="19"/>
      <c r="AA51" s="21" t="str">
        <f t="shared" si="5"/>
        <v/>
      </c>
      <c r="AB51" s="42"/>
    </row>
    <row r="52" spans="1:28" x14ac:dyDescent="0.4">
      <c r="A52" s="40"/>
      <c r="B52" s="8"/>
      <c r="C52" s="8"/>
      <c r="D52" t="str">
        <f t="shared" si="4"/>
        <v/>
      </c>
      <c r="E52" s="8"/>
      <c r="F52" s="8"/>
      <c r="G52" s="8"/>
      <c r="H52" s="8"/>
      <c r="I52" s="8"/>
      <c r="J52" s="8"/>
      <c r="K52" s="8"/>
      <c r="L52" t="str">
        <f>IF(ISBLANK(K52),"",VLOOKUP(K52,等級表!$D$1:$E$50,2,FALSE))</f>
        <v/>
      </c>
      <c r="M52" t="str">
        <f>IF(OR(ISBLANK(K52),I52=41),"",VLOOKUP(K52,等級表!$D$1:$I$50,3,FALSE))</f>
        <v/>
      </c>
      <c r="N52" t="str">
        <f>IF(OR(ISBLANK(K52),I52=41),"",VLOOKUP(M52,等級表!$F$1:$G$50,2,FALSE))</f>
        <v/>
      </c>
      <c r="O52" t="str">
        <f>IF(OR(ISBLANK(K52),I52=41),"",VLOOKUP(K52,等級表!$D$1:$I$50,5,FALSE))</f>
        <v/>
      </c>
      <c r="P52" t="str">
        <f>IF(OR(ISBLANK(K52),I52=41),"",VLOOKUP(O52,等級表!$H$1:$I$50,2,FALSE))</f>
        <v/>
      </c>
      <c r="Q52" s="8"/>
      <c r="R52" s="5" t="str">
        <f t="shared" si="0"/>
        <v/>
      </c>
      <c r="S52" s="19"/>
      <c r="T52" s="19"/>
      <c r="U52" s="5" t="str">
        <f t="shared" si="1"/>
        <v/>
      </c>
      <c r="V52" s="19"/>
      <c r="W52" s="19"/>
      <c r="X52" s="5" t="str">
        <f t="shared" si="2"/>
        <v/>
      </c>
      <c r="Y52" s="19"/>
      <c r="Z52" s="19"/>
      <c r="AA52" s="21" t="str">
        <f t="shared" si="5"/>
        <v/>
      </c>
      <c r="AB52" s="42"/>
    </row>
    <row r="53" spans="1:28" x14ac:dyDescent="0.4">
      <c r="A53" s="40"/>
      <c r="B53" s="8"/>
      <c r="C53" s="8"/>
      <c r="D53" t="str">
        <f t="shared" si="4"/>
        <v/>
      </c>
      <c r="E53" s="8"/>
      <c r="F53" s="8"/>
      <c r="G53" s="8"/>
      <c r="H53" s="8"/>
      <c r="I53" s="8"/>
      <c r="J53" s="8"/>
      <c r="K53" s="8"/>
      <c r="L53" t="str">
        <f>IF(ISBLANK(K53),"",VLOOKUP(K53,等級表!$D$1:$E$50,2,FALSE))</f>
        <v/>
      </c>
      <c r="M53" t="str">
        <f>IF(OR(ISBLANK(K53),I53=41),"",VLOOKUP(K53,等級表!$D$1:$I$50,3,FALSE))</f>
        <v/>
      </c>
      <c r="N53" t="str">
        <f>IF(OR(ISBLANK(K53),I53=41),"",VLOOKUP(M53,等級表!$F$1:$G$50,2,FALSE))</f>
        <v/>
      </c>
      <c r="O53" t="str">
        <f>IF(OR(ISBLANK(K53),I53=41),"",VLOOKUP(K53,等級表!$D$1:$I$50,5,FALSE))</f>
        <v/>
      </c>
      <c r="P53" t="str">
        <f>IF(OR(ISBLANK(K53),I53=41),"",VLOOKUP(O53,等級表!$H$1:$I$50,2,FALSE))</f>
        <v/>
      </c>
      <c r="Q53" s="8"/>
      <c r="R53" s="5" t="str">
        <f t="shared" si="0"/>
        <v/>
      </c>
      <c r="S53" s="19"/>
      <c r="T53" s="19"/>
      <c r="U53" s="5" t="str">
        <f t="shared" si="1"/>
        <v/>
      </c>
      <c r="V53" s="19"/>
      <c r="W53" s="19"/>
      <c r="X53" s="5" t="str">
        <f t="shared" si="2"/>
        <v/>
      </c>
      <c r="Y53" s="19"/>
      <c r="Z53" s="19"/>
      <c r="AA53" s="21" t="str">
        <f t="shared" si="5"/>
        <v/>
      </c>
      <c r="AB53" s="42"/>
    </row>
    <row r="54" spans="1:28" x14ac:dyDescent="0.4">
      <c r="A54" s="40"/>
      <c r="B54" s="8"/>
      <c r="C54" s="8"/>
      <c r="D54" t="str">
        <f t="shared" si="4"/>
        <v/>
      </c>
      <c r="E54" s="8"/>
      <c r="F54" s="8"/>
      <c r="G54" s="8"/>
      <c r="H54" s="8"/>
      <c r="I54" s="8"/>
      <c r="J54" s="8"/>
      <c r="K54" s="8"/>
      <c r="L54" t="str">
        <f>IF(ISBLANK(K54),"",VLOOKUP(K54,等級表!$D$1:$E$50,2,FALSE))</f>
        <v/>
      </c>
      <c r="M54" t="str">
        <f>IF(OR(ISBLANK(K54),I54=41),"",VLOOKUP(K54,等級表!$D$1:$I$50,3,FALSE))</f>
        <v/>
      </c>
      <c r="N54" t="str">
        <f>IF(OR(ISBLANK(K54),I54=41),"",VLOOKUP(M54,等級表!$F$1:$G$50,2,FALSE))</f>
        <v/>
      </c>
      <c r="O54" t="str">
        <f>IF(OR(ISBLANK(K54),I54=41),"",VLOOKUP(K54,等級表!$D$1:$I$50,5,FALSE))</f>
        <v/>
      </c>
      <c r="P54" t="str">
        <f>IF(OR(ISBLANK(K54),I54=41),"",VLOOKUP(O54,等級表!$H$1:$I$50,2,FALSE))</f>
        <v/>
      </c>
      <c r="Q54" s="8"/>
      <c r="R54" s="5" t="str">
        <f t="shared" si="0"/>
        <v/>
      </c>
      <c r="S54" s="19"/>
      <c r="T54" s="19"/>
      <c r="U54" s="5" t="str">
        <f t="shared" si="1"/>
        <v/>
      </c>
      <c r="V54" s="19"/>
      <c r="W54" s="19"/>
      <c r="X54" s="5" t="str">
        <f t="shared" si="2"/>
        <v/>
      </c>
      <c r="Y54" s="19"/>
      <c r="Z54" s="19"/>
      <c r="AA54" s="21" t="str">
        <f t="shared" si="5"/>
        <v/>
      </c>
      <c r="AB54" s="42"/>
    </row>
    <row r="55" spans="1:28" x14ac:dyDescent="0.4">
      <c r="A55" s="40"/>
      <c r="B55" s="8"/>
      <c r="C55" s="8"/>
      <c r="D55" t="str">
        <f t="shared" si="4"/>
        <v/>
      </c>
      <c r="E55" s="8"/>
      <c r="F55" s="8"/>
      <c r="G55" s="8"/>
      <c r="H55" s="8"/>
      <c r="I55" s="8"/>
      <c r="J55" s="8"/>
      <c r="K55" s="8"/>
      <c r="L55" t="str">
        <f>IF(ISBLANK(K55),"",VLOOKUP(K55,等級表!$D$1:$E$50,2,FALSE))</f>
        <v/>
      </c>
      <c r="M55" t="str">
        <f>IF(OR(ISBLANK(K55),I55=41),"",VLOOKUP(K55,等級表!$D$1:$I$50,3,FALSE))</f>
        <v/>
      </c>
      <c r="N55" t="str">
        <f>IF(OR(ISBLANK(K55),I55=41),"",VLOOKUP(M55,等級表!$F$1:$G$50,2,FALSE))</f>
        <v/>
      </c>
      <c r="O55" t="str">
        <f>IF(OR(ISBLANK(K55),I55=41),"",VLOOKUP(K55,等級表!$D$1:$I$50,5,FALSE))</f>
        <v/>
      </c>
      <c r="P55" t="str">
        <f>IF(OR(ISBLANK(K55),I55=41),"",VLOOKUP(O55,等級表!$H$1:$I$50,2,FALSE))</f>
        <v/>
      </c>
      <c r="Q55" s="8"/>
      <c r="R55" s="5" t="str">
        <f t="shared" si="0"/>
        <v/>
      </c>
      <c r="S55" s="19"/>
      <c r="T55" s="19"/>
      <c r="U55" s="5" t="str">
        <f t="shared" si="1"/>
        <v/>
      </c>
      <c r="V55" s="19"/>
      <c r="W55" s="19"/>
      <c r="X55" s="5" t="str">
        <f t="shared" si="2"/>
        <v/>
      </c>
      <c r="Y55" s="19"/>
      <c r="Z55" s="19"/>
      <c r="AA55" s="21" t="str">
        <f t="shared" si="5"/>
        <v/>
      </c>
      <c r="AB55" s="42"/>
    </row>
    <row r="56" spans="1:28" x14ac:dyDescent="0.4">
      <c r="A56" s="40"/>
      <c r="B56" s="8"/>
      <c r="C56" s="8"/>
      <c r="D56" t="str">
        <f t="shared" si="4"/>
        <v/>
      </c>
      <c r="E56" s="8"/>
      <c r="F56" s="8"/>
      <c r="G56" s="8"/>
      <c r="H56" s="8"/>
      <c r="I56" s="8"/>
      <c r="J56" s="8"/>
      <c r="K56" s="8"/>
      <c r="L56" t="str">
        <f>IF(ISBLANK(K56),"",VLOOKUP(K56,等級表!$D$1:$E$50,2,FALSE))</f>
        <v/>
      </c>
      <c r="M56" t="str">
        <f>IF(OR(ISBLANK(K56),I56=41),"",VLOOKUP(K56,等級表!$D$1:$I$50,3,FALSE))</f>
        <v/>
      </c>
      <c r="N56" t="str">
        <f>IF(OR(ISBLANK(K56),I56=41),"",VLOOKUP(M56,等級表!$F$1:$G$50,2,FALSE))</f>
        <v/>
      </c>
      <c r="O56" t="str">
        <f>IF(OR(ISBLANK(K56),I56=41),"",VLOOKUP(K56,等級表!$D$1:$I$50,5,FALSE))</f>
        <v/>
      </c>
      <c r="P56" t="str">
        <f>IF(OR(ISBLANK(K56),I56=41),"",VLOOKUP(O56,等級表!$H$1:$I$50,2,FALSE))</f>
        <v/>
      </c>
      <c r="Q56" s="8"/>
      <c r="R56" s="5" t="str">
        <f t="shared" si="0"/>
        <v/>
      </c>
      <c r="S56" s="19"/>
      <c r="T56" s="19"/>
      <c r="U56" s="5" t="str">
        <f t="shared" si="1"/>
        <v/>
      </c>
      <c r="V56" s="19"/>
      <c r="W56" s="19"/>
      <c r="X56" s="5" t="str">
        <f t="shared" si="2"/>
        <v/>
      </c>
      <c r="Y56" s="19"/>
      <c r="Z56" s="19"/>
      <c r="AA56" s="21" t="str">
        <f t="shared" si="5"/>
        <v/>
      </c>
      <c r="AB56" s="42"/>
    </row>
    <row r="57" spans="1:28" x14ac:dyDescent="0.4">
      <c r="A57" s="40"/>
      <c r="B57" s="8"/>
      <c r="C57" s="8"/>
      <c r="D57" t="str">
        <f t="shared" si="4"/>
        <v/>
      </c>
      <c r="E57" s="8"/>
      <c r="F57" s="8"/>
      <c r="G57" s="8"/>
      <c r="H57" s="8"/>
      <c r="I57" s="8"/>
      <c r="J57" s="8"/>
      <c r="K57" s="8"/>
      <c r="L57" t="str">
        <f>IF(ISBLANK(K57),"",VLOOKUP(K57,等級表!$D$1:$E$50,2,FALSE))</f>
        <v/>
      </c>
      <c r="M57" t="str">
        <f>IF(OR(ISBLANK(K57),I57=41),"",VLOOKUP(K57,等級表!$D$1:$I$50,3,FALSE))</f>
        <v/>
      </c>
      <c r="N57" t="str">
        <f>IF(OR(ISBLANK(K57),I57=41),"",VLOOKUP(M57,等級表!$F$1:$G$50,2,FALSE))</f>
        <v/>
      </c>
      <c r="O57" t="str">
        <f>IF(OR(ISBLANK(K57),I57=41),"",VLOOKUP(K57,等級表!$D$1:$I$50,5,FALSE))</f>
        <v/>
      </c>
      <c r="P57" t="str">
        <f>IF(OR(ISBLANK(K57),I57=41),"",VLOOKUP(O57,等級表!$H$1:$I$50,2,FALSE))</f>
        <v/>
      </c>
      <c r="Q57" s="8"/>
      <c r="R57" s="5" t="str">
        <f t="shared" si="0"/>
        <v/>
      </c>
      <c r="S57" s="19"/>
      <c r="T57" s="19"/>
      <c r="U57" s="5" t="str">
        <f t="shared" si="1"/>
        <v/>
      </c>
      <c r="V57" s="19"/>
      <c r="W57" s="19"/>
      <c r="X57" s="5" t="str">
        <f t="shared" si="2"/>
        <v/>
      </c>
      <c r="Y57" s="19"/>
      <c r="Z57" s="19"/>
      <c r="AA57" s="21" t="str">
        <f t="shared" si="5"/>
        <v/>
      </c>
      <c r="AB57" s="42"/>
    </row>
    <row r="58" spans="1:28" x14ac:dyDescent="0.4">
      <c r="A58" s="40"/>
      <c r="B58" s="8"/>
      <c r="C58" s="8"/>
      <c r="D58" t="str">
        <f t="shared" si="4"/>
        <v/>
      </c>
      <c r="E58" s="8"/>
      <c r="F58" s="8"/>
      <c r="G58" s="8"/>
      <c r="H58" s="8"/>
      <c r="I58" s="8"/>
      <c r="J58" s="8"/>
      <c r="K58" s="8"/>
      <c r="L58" t="str">
        <f>IF(ISBLANK(K58),"",VLOOKUP(K58,等級表!$D$1:$E$50,2,FALSE))</f>
        <v/>
      </c>
      <c r="M58" t="str">
        <f>IF(OR(ISBLANK(K58),I58=41),"",VLOOKUP(K58,等級表!$D$1:$I$50,3,FALSE))</f>
        <v/>
      </c>
      <c r="N58" t="str">
        <f>IF(OR(ISBLANK(K58),I58=41),"",VLOOKUP(M58,等級表!$F$1:$G$50,2,FALSE))</f>
        <v/>
      </c>
      <c r="O58" t="str">
        <f>IF(OR(ISBLANK(K58),I58=41),"",VLOOKUP(K58,等級表!$D$1:$I$50,5,FALSE))</f>
        <v/>
      </c>
      <c r="P58" t="str">
        <f>IF(OR(ISBLANK(K58),I58=41),"",VLOOKUP(O58,等級表!$H$1:$I$50,2,FALSE))</f>
        <v/>
      </c>
      <c r="Q58" s="8"/>
      <c r="R58" s="5" t="str">
        <f t="shared" si="0"/>
        <v/>
      </c>
      <c r="S58" s="19"/>
      <c r="T58" s="19"/>
      <c r="U58" s="5" t="str">
        <f t="shared" si="1"/>
        <v/>
      </c>
      <c r="V58" s="19"/>
      <c r="W58" s="19"/>
      <c r="X58" s="5" t="str">
        <f t="shared" si="2"/>
        <v/>
      </c>
      <c r="Y58" s="19"/>
      <c r="Z58" s="19"/>
      <c r="AA58" s="21" t="str">
        <f t="shared" si="5"/>
        <v/>
      </c>
      <c r="AB58" s="42"/>
    </row>
    <row r="59" spans="1:28" x14ac:dyDescent="0.4">
      <c r="A59" s="40"/>
      <c r="B59" s="8"/>
      <c r="C59" s="8"/>
      <c r="D59" t="str">
        <f t="shared" si="4"/>
        <v/>
      </c>
      <c r="E59" s="8"/>
      <c r="F59" s="8"/>
      <c r="G59" s="8"/>
      <c r="H59" s="8"/>
      <c r="I59" s="8"/>
      <c r="J59" s="8"/>
      <c r="K59" s="8"/>
      <c r="L59" t="str">
        <f>IF(ISBLANK(K59),"",VLOOKUP(K59,等級表!$D$1:$E$50,2,FALSE))</f>
        <v/>
      </c>
      <c r="M59" t="str">
        <f>IF(OR(ISBLANK(K59),I59=41),"",VLOOKUP(K59,等級表!$D$1:$I$50,3,FALSE))</f>
        <v/>
      </c>
      <c r="N59" t="str">
        <f>IF(OR(ISBLANK(K59),I59=41),"",VLOOKUP(M59,等級表!$F$1:$G$50,2,FALSE))</f>
        <v/>
      </c>
      <c r="O59" t="str">
        <f>IF(OR(ISBLANK(K59),I59=41),"",VLOOKUP(K59,等級表!$D$1:$I$50,5,FALSE))</f>
        <v/>
      </c>
      <c r="P59" t="str">
        <f>IF(OR(ISBLANK(K59),I59=41),"",VLOOKUP(O59,等級表!$H$1:$I$50,2,FALSE))</f>
        <v/>
      </c>
      <c r="Q59" s="8"/>
      <c r="R59" s="5" t="str">
        <f t="shared" si="0"/>
        <v/>
      </c>
      <c r="S59" s="19"/>
      <c r="T59" s="19"/>
      <c r="U59" s="5" t="str">
        <f t="shared" si="1"/>
        <v/>
      </c>
      <c r="V59" s="19"/>
      <c r="W59" s="19"/>
      <c r="X59" s="5" t="str">
        <f t="shared" si="2"/>
        <v/>
      </c>
      <c r="Y59" s="19"/>
      <c r="Z59" s="19"/>
      <c r="AA59" s="21" t="str">
        <f t="shared" si="5"/>
        <v/>
      </c>
      <c r="AB59" s="42"/>
    </row>
    <row r="60" spans="1:28" x14ac:dyDescent="0.4">
      <c r="A60" s="40"/>
      <c r="B60" s="8"/>
      <c r="C60" s="8"/>
      <c r="D60" t="str">
        <f t="shared" si="4"/>
        <v/>
      </c>
      <c r="E60" s="8"/>
      <c r="F60" s="8"/>
      <c r="G60" s="8"/>
      <c r="H60" s="8"/>
      <c r="I60" s="8"/>
      <c r="J60" s="8"/>
      <c r="K60" s="8"/>
      <c r="L60" t="str">
        <f>IF(ISBLANK(K60),"",VLOOKUP(K60,等級表!$D$1:$E$50,2,FALSE))</f>
        <v/>
      </c>
      <c r="M60" t="str">
        <f>IF(OR(ISBLANK(K60),I60=41),"",VLOOKUP(K60,等級表!$D$1:$I$50,3,FALSE))</f>
        <v/>
      </c>
      <c r="N60" t="str">
        <f>IF(OR(ISBLANK(K60),I60=41),"",VLOOKUP(M60,等級表!$F$1:$G$50,2,FALSE))</f>
        <v/>
      </c>
      <c r="O60" t="str">
        <f>IF(OR(ISBLANK(K60),I60=41),"",VLOOKUP(K60,等級表!$D$1:$I$50,5,FALSE))</f>
        <v/>
      </c>
      <c r="P60" t="str">
        <f>IF(OR(ISBLANK(K60),I60=41),"",VLOOKUP(O60,等級表!$H$1:$I$50,2,FALSE))</f>
        <v/>
      </c>
      <c r="Q60" s="8"/>
      <c r="R60" s="5" t="str">
        <f t="shared" si="0"/>
        <v/>
      </c>
      <c r="S60" s="19"/>
      <c r="T60" s="19"/>
      <c r="U60" s="5" t="str">
        <f t="shared" si="1"/>
        <v/>
      </c>
      <c r="V60" s="19"/>
      <c r="W60" s="19"/>
      <c r="X60" s="5" t="str">
        <f t="shared" si="2"/>
        <v/>
      </c>
      <c r="Y60" s="19"/>
      <c r="Z60" s="19"/>
      <c r="AA60" s="21" t="str">
        <f t="shared" si="5"/>
        <v/>
      </c>
      <c r="AB60" s="42"/>
    </row>
    <row r="61" spans="1:28" x14ac:dyDescent="0.4">
      <c r="A61" s="40"/>
      <c r="B61" s="8"/>
      <c r="C61" s="8"/>
      <c r="D61" t="str">
        <f t="shared" si="4"/>
        <v/>
      </c>
      <c r="E61" s="8"/>
      <c r="F61" s="8"/>
      <c r="G61" s="8"/>
      <c r="H61" s="8"/>
      <c r="I61" s="8"/>
      <c r="J61" s="8"/>
      <c r="K61" s="8"/>
      <c r="L61" t="str">
        <f>IF(ISBLANK(K61),"",VLOOKUP(K61,等級表!$D$1:$E$50,2,FALSE))</f>
        <v/>
      </c>
      <c r="M61" t="str">
        <f>IF(OR(ISBLANK(K61),I61=41),"",VLOOKUP(K61,等級表!$D$1:$I$50,3,FALSE))</f>
        <v/>
      </c>
      <c r="N61" t="str">
        <f>IF(OR(ISBLANK(K61),I61=41),"",VLOOKUP(M61,等級表!$F$1:$G$50,2,FALSE))</f>
        <v/>
      </c>
      <c r="O61" t="str">
        <f>IF(OR(ISBLANK(K61),I61=41),"",VLOOKUP(K61,等級表!$D$1:$I$50,5,FALSE))</f>
        <v/>
      </c>
      <c r="P61" t="str">
        <f>IF(OR(ISBLANK(K61),I61=41),"",VLOOKUP(O61,等級表!$H$1:$I$50,2,FALSE))</f>
        <v/>
      </c>
      <c r="Q61" s="8"/>
      <c r="R61" s="5" t="str">
        <f t="shared" si="0"/>
        <v/>
      </c>
      <c r="S61" s="19"/>
      <c r="T61" s="19"/>
      <c r="U61" s="5" t="str">
        <f t="shared" si="1"/>
        <v/>
      </c>
      <c r="V61" s="19"/>
      <c r="W61" s="19"/>
      <c r="X61" s="5" t="str">
        <f t="shared" si="2"/>
        <v/>
      </c>
      <c r="Y61" s="19"/>
      <c r="Z61" s="19"/>
      <c r="AA61" s="21" t="str">
        <f t="shared" si="5"/>
        <v/>
      </c>
      <c r="AB61" s="42"/>
    </row>
    <row r="62" spans="1:28" x14ac:dyDescent="0.4">
      <c r="A62" s="40"/>
      <c r="B62" s="8"/>
      <c r="C62" s="8"/>
      <c r="D62" t="str">
        <f t="shared" si="4"/>
        <v/>
      </c>
      <c r="E62" s="8"/>
      <c r="F62" s="8"/>
      <c r="G62" s="8"/>
      <c r="H62" s="8"/>
      <c r="I62" s="8"/>
      <c r="J62" s="8"/>
      <c r="K62" s="8"/>
      <c r="L62" t="str">
        <f>IF(ISBLANK(K62),"",VLOOKUP(K62,等級表!$D$1:$E$50,2,FALSE))</f>
        <v/>
      </c>
      <c r="M62" t="str">
        <f>IF(OR(ISBLANK(K62),I62=41),"",VLOOKUP(K62,等級表!$D$1:$I$50,3,FALSE))</f>
        <v/>
      </c>
      <c r="N62" t="str">
        <f>IF(OR(ISBLANK(K62),I62=41),"",VLOOKUP(M62,等級表!$F$1:$G$50,2,FALSE))</f>
        <v/>
      </c>
      <c r="O62" t="str">
        <f>IF(OR(ISBLANK(K62),I62=41),"",VLOOKUP(K62,等級表!$D$1:$I$50,5,FALSE))</f>
        <v/>
      </c>
      <c r="P62" t="str">
        <f>IF(OR(ISBLANK(K62),I62=41),"",VLOOKUP(O62,等級表!$H$1:$I$50,2,FALSE))</f>
        <v/>
      </c>
      <c r="Q62" s="8"/>
      <c r="R62" s="5" t="str">
        <f t="shared" si="0"/>
        <v/>
      </c>
      <c r="S62" s="19"/>
      <c r="T62" s="19"/>
      <c r="U62" s="5" t="str">
        <f t="shared" si="1"/>
        <v/>
      </c>
      <c r="V62" s="19"/>
      <c r="W62" s="19"/>
      <c r="X62" s="5" t="str">
        <f t="shared" si="2"/>
        <v/>
      </c>
      <c r="Y62" s="19"/>
      <c r="Z62" s="19"/>
      <c r="AA62" s="21" t="str">
        <f t="shared" si="5"/>
        <v/>
      </c>
      <c r="AB62" s="42"/>
    </row>
    <row r="63" spans="1:28" x14ac:dyDescent="0.4">
      <c r="A63" s="40"/>
      <c r="B63" s="8"/>
      <c r="C63" s="8"/>
      <c r="D63" t="str">
        <f t="shared" si="4"/>
        <v/>
      </c>
      <c r="E63" s="8"/>
      <c r="F63" s="8"/>
      <c r="G63" s="8"/>
      <c r="H63" s="8"/>
      <c r="I63" s="8"/>
      <c r="J63" s="8"/>
      <c r="K63" s="8"/>
      <c r="L63" t="str">
        <f>IF(ISBLANK(K63),"",VLOOKUP(K63,等級表!$D$1:$E$50,2,FALSE))</f>
        <v/>
      </c>
      <c r="M63" t="str">
        <f>IF(OR(ISBLANK(K63),I63=41),"",VLOOKUP(K63,等級表!$D$1:$I$50,3,FALSE))</f>
        <v/>
      </c>
      <c r="N63" t="str">
        <f>IF(OR(ISBLANK(K63),I63=41),"",VLOOKUP(M63,等級表!$F$1:$G$50,2,FALSE))</f>
        <v/>
      </c>
      <c r="O63" t="str">
        <f>IF(OR(ISBLANK(K63),I63=41),"",VLOOKUP(K63,等級表!$D$1:$I$50,5,FALSE))</f>
        <v/>
      </c>
      <c r="P63" t="str">
        <f>IF(OR(ISBLANK(K63),I63=41),"",VLOOKUP(O63,等級表!$H$1:$I$50,2,FALSE))</f>
        <v/>
      </c>
      <c r="Q63" s="8"/>
      <c r="R63" s="5" t="str">
        <f t="shared" si="0"/>
        <v/>
      </c>
      <c r="S63" s="19"/>
      <c r="T63" s="19"/>
      <c r="U63" s="5" t="str">
        <f t="shared" si="1"/>
        <v/>
      </c>
      <c r="V63" s="19"/>
      <c r="W63" s="19"/>
      <c r="X63" s="5" t="str">
        <f t="shared" si="2"/>
        <v/>
      </c>
      <c r="Y63" s="19"/>
      <c r="Z63" s="19"/>
      <c r="AA63" s="21" t="str">
        <f t="shared" si="5"/>
        <v/>
      </c>
      <c r="AB63" s="42"/>
    </row>
    <row r="64" spans="1:28" x14ac:dyDescent="0.4">
      <c r="A64" s="40"/>
      <c r="B64" s="8"/>
      <c r="C64" s="8"/>
      <c r="D64" t="str">
        <f t="shared" si="4"/>
        <v/>
      </c>
      <c r="E64" s="8"/>
      <c r="F64" s="8"/>
      <c r="G64" s="8"/>
      <c r="H64" s="8"/>
      <c r="I64" s="8"/>
      <c r="J64" s="8"/>
      <c r="K64" s="8"/>
      <c r="L64" t="str">
        <f>IF(ISBLANK(K64),"",VLOOKUP(K64,等級表!$D$1:$E$50,2,FALSE))</f>
        <v/>
      </c>
      <c r="M64" t="str">
        <f>IF(OR(ISBLANK(K64),I64=41),"",VLOOKUP(K64,等級表!$D$1:$I$50,3,FALSE))</f>
        <v/>
      </c>
      <c r="N64" t="str">
        <f>IF(OR(ISBLANK(K64),I64=41),"",VLOOKUP(M64,等級表!$F$1:$G$50,2,FALSE))</f>
        <v/>
      </c>
      <c r="O64" t="str">
        <f>IF(OR(ISBLANK(K64),I64=41),"",VLOOKUP(K64,等級表!$D$1:$I$50,5,FALSE))</f>
        <v/>
      </c>
      <c r="P64" t="str">
        <f>IF(OR(ISBLANK(K64),I64=41),"",VLOOKUP(O64,等級表!$H$1:$I$50,2,FALSE))</f>
        <v/>
      </c>
      <c r="Q64" s="8"/>
      <c r="R64" s="5" t="str">
        <f t="shared" si="0"/>
        <v/>
      </c>
      <c r="S64" s="19"/>
      <c r="T64" s="19"/>
      <c r="U64" s="5" t="str">
        <f t="shared" si="1"/>
        <v/>
      </c>
      <c r="V64" s="19"/>
      <c r="W64" s="19"/>
      <c r="X64" s="5" t="str">
        <f t="shared" si="2"/>
        <v/>
      </c>
      <c r="Y64" s="19"/>
      <c r="Z64" s="19"/>
      <c r="AA64" s="21" t="str">
        <f t="shared" si="5"/>
        <v/>
      </c>
      <c r="AB64" s="42"/>
    </row>
    <row r="65" spans="1:28" x14ac:dyDescent="0.4">
      <c r="A65" s="40"/>
      <c r="B65" s="8"/>
      <c r="C65" s="8"/>
      <c r="D65" t="str">
        <f t="shared" si="4"/>
        <v/>
      </c>
      <c r="E65" s="8"/>
      <c r="F65" s="8"/>
      <c r="G65" s="8"/>
      <c r="H65" s="8"/>
      <c r="I65" s="8"/>
      <c r="J65" s="8"/>
      <c r="K65" s="8"/>
      <c r="L65" t="str">
        <f>IF(ISBLANK(K65),"",VLOOKUP(K65,等級表!$D$1:$E$50,2,FALSE))</f>
        <v/>
      </c>
      <c r="M65" t="str">
        <f>IF(OR(ISBLANK(K65),I65=41),"",VLOOKUP(K65,等級表!$D$1:$I$50,3,FALSE))</f>
        <v/>
      </c>
      <c r="N65" t="str">
        <f>IF(OR(ISBLANK(K65),I65=41),"",VLOOKUP(M65,等級表!$F$1:$G$50,2,FALSE))</f>
        <v/>
      </c>
      <c r="O65" t="str">
        <f>IF(OR(ISBLANK(K65),I65=41),"",VLOOKUP(K65,等級表!$D$1:$I$50,5,FALSE))</f>
        <v/>
      </c>
      <c r="P65" t="str">
        <f>IF(OR(ISBLANK(K65),I65=41),"",VLOOKUP(O65,等級表!$H$1:$I$50,2,FALSE))</f>
        <v/>
      </c>
      <c r="Q65" s="8"/>
      <c r="R65" s="5" t="str">
        <f t="shared" si="0"/>
        <v/>
      </c>
      <c r="S65" s="19"/>
      <c r="T65" s="19"/>
      <c r="U65" s="5" t="str">
        <f t="shared" si="1"/>
        <v/>
      </c>
      <c r="V65" s="19"/>
      <c r="W65" s="19"/>
      <c r="X65" s="5" t="str">
        <f t="shared" si="2"/>
        <v/>
      </c>
      <c r="Y65" s="19"/>
      <c r="Z65" s="19"/>
      <c r="AA65" s="21" t="str">
        <f t="shared" si="5"/>
        <v/>
      </c>
      <c r="AB65" s="42"/>
    </row>
    <row r="66" spans="1:28" x14ac:dyDescent="0.4">
      <c r="A66" s="40"/>
      <c r="B66" s="8"/>
      <c r="C66" s="8"/>
      <c r="D66" t="str">
        <f t="shared" si="4"/>
        <v/>
      </c>
      <c r="E66" s="8"/>
      <c r="F66" s="8"/>
      <c r="G66" s="8"/>
      <c r="H66" s="8"/>
      <c r="I66" s="8"/>
      <c r="J66" s="8"/>
      <c r="K66" s="8"/>
      <c r="L66" t="str">
        <f>IF(ISBLANK(K66),"",VLOOKUP(K66,等級表!$D$1:$E$50,2,FALSE))</f>
        <v/>
      </c>
      <c r="M66" t="str">
        <f>IF(OR(ISBLANK(K66),I66=41),"",VLOOKUP(K66,等級表!$D$1:$I$50,3,FALSE))</f>
        <v/>
      </c>
      <c r="N66" t="str">
        <f>IF(OR(ISBLANK(K66),I66=41),"",VLOOKUP(M66,等級表!$F$1:$G$50,2,FALSE))</f>
        <v/>
      </c>
      <c r="O66" t="str">
        <f>IF(OR(ISBLANK(K66),I66=41),"",VLOOKUP(K66,等級表!$D$1:$I$50,5,FALSE))</f>
        <v/>
      </c>
      <c r="P66" t="str">
        <f>IF(OR(ISBLANK(K66),I66=41),"",VLOOKUP(O66,等級表!$H$1:$I$50,2,FALSE))</f>
        <v/>
      </c>
      <c r="Q66" s="8"/>
      <c r="R66" s="5" t="str">
        <f t="shared" si="0"/>
        <v/>
      </c>
      <c r="S66" s="19"/>
      <c r="T66" s="19"/>
      <c r="U66" s="5" t="str">
        <f t="shared" si="1"/>
        <v/>
      </c>
      <c r="V66" s="19"/>
      <c r="W66" s="19"/>
      <c r="X66" s="5" t="str">
        <f t="shared" si="2"/>
        <v/>
      </c>
      <c r="Y66" s="19"/>
      <c r="Z66" s="19"/>
      <c r="AA66" s="21" t="str">
        <f t="shared" si="5"/>
        <v/>
      </c>
      <c r="AB66" s="42"/>
    </row>
    <row r="67" spans="1:28" x14ac:dyDescent="0.4">
      <c r="A67" s="40"/>
      <c r="B67" s="8"/>
      <c r="C67" s="8"/>
      <c r="D67" t="str">
        <f t="shared" si="4"/>
        <v/>
      </c>
      <c r="E67" s="8"/>
      <c r="F67" s="8"/>
      <c r="G67" s="8"/>
      <c r="H67" s="8"/>
      <c r="I67" s="8"/>
      <c r="J67" s="8"/>
      <c r="K67" s="8"/>
      <c r="L67" t="str">
        <f>IF(ISBLANK(K67),"",VLOOKUP(K67,等級表!$D$1:$E$50,2,FALSE))</f>
        <v/>
      </c>
      <c r="M67" t="str">
        <f>IF(OR(ISBLANK(K67),I67=41),"",VLOOKUP(K67,等級表!$D$1:$I$50,3,FALSE))</f>
        <v/>
      </c>
      <c r="N67" t="str">
        <f>IF(OR(ISBLANK(K67),I67=41),"",VLOOKUP(M67,等級表!$F$1:$G$50,2,FALSE))</f>
        <v/>
      </c>
      <c r="O67" t="str">
        <f>IF(OR(ISBLANK(K67),I67=41),"",VLOOKUP(K67,等級表!$D$1:$I$50,5,FALSE))</f>
        <v/>
      </c>
      <c r="P67" t="str">
        <f>IF(OR(ISBLANK(K67),I67=41),"",VLOOKUP(O67,等級表!$H$1:$I$50,2,FALSE))</f>
        <v/>
      </c>
      <c r="Q67" s="8"/>
      <c r="R67" s="5" t="str">
        <f t="shared" si="0"/>
        <v/>
      </c>
      <c r="S67" s="19"/>
      <c r="T67" s="19"/>
      <c r="U67" s="5" t="str">
        <f t="shared" si="1"/>
        <v/>
      </c>
      <c r="V67" s="19"/>
      <c r="W67" s="19"/>
      <c r="X67" s="5" t="str">
        <f t="shared" si="2"/>
        <v/>
      </c>
      <c r="Y67" s="19"/>
      <c r="Z67" s="19"/>
      <c r="AA67" s="21" t="str">
        <f t="shared" si="5"/>
        <v/>
      </c>
      <c r="AB67" s="42"/>
    </row>
    <row r="68" spans="1:28" x14ac:dyDescent="0.4">
      <c r="A68" s="40"/>
      <c r="B68" s="8"/>
      <c r="C68" s="8"/>
      <c r="D68" t="str">
        <f t="shared" si="4"/>
        <v/>
      </c>
      <c r="E68" s="8"/>
      <c r="F68" s="8"/>
      <c r="G68" s="8"/>
      <c r="H68" s="8"/>
      <c r="I68" s="8"/>
      <c r="J68" s="8"/>
      <c r="K68" s="8"/>
      <c r="L68" t="str">
        <f>IF(ISBLANK(K68),"",VLOOKUP(K68,等級表!$D$1:$E$50,2,FALSE))</f>
        <v/>
      </c>
      <c r="M68" t="str">
        <f>IF(OR(ISBLANK(K68),I68=41),"",VLOOKUP(K68,等級表!$D$1:$I$50,3,FALSE))</f>
        <v/>
      </c>
      <c r="N68" t="str">
        <f>IF(OR(ISBLANK(K68),I68=41),"",VLOOKUP(M68,等級表!$F$1:$G$50,2,FALSE))</f>
        <v/>
      </c>
      <c r="O68" t="str">
        <f>IF(OR(ISBLANK(K68),I68=41),"",VLOOKUP(K68,等級表!$D$1:$I$50,5,FALSE))</f>
        <v/>
      </c>
      <c r="P68" t="str">
        <f>IF(OR(ISBLANK(K68),I68=41),"",VLOOKUP(O68,等級表!$H$1:$I$50,2,FALSE))</f>
        <v/>
      </c>
      <c r="Q68" s="8"/>
      <c r="R68" s="5" t="str">
        <f t="shared" si="0"/>
        <v/>
      </c>
      <c r="S68" s="19"/>
      <c r="T68" s="19"/>
      <c r="U68" s="5" t="str">
        <f t="shared" si="1"/>
        <v/>
      </c>
      <c r="V68" s="19"/>
      <c r="W68" s="19"/>
      <c r="X68" s="5" t="str">
        <f t="shared" si="2"/>
        <v/>
      </c>
      <c r="Y68" s="19"/>
      <c r="Z68" s="19"/>
      <c r="AA68" s="21" t="str">
        <f t="shared" si="5"/>
        <v/>
      </c>
      <c r="AB68" s="42"/>
    </row>
    <row r="69" spans="1:28" x14ac:dyDescent="0.4">
      <c r="A69" s="40"/>
      <c r="B69" s="8"/>
      <c r="C69" s="8"/>
      <c r="D69" t="str">
        <f t="shared" si="4"/>
        <v/>
      </c>
      <c r="E69" s="8"/>
      <c r="F69" s="8"/>
      <c r="G69" s="8"/>
      <c r="H69" s="8"/>
      <c r="I69" s="8"/>
      <c r="J69" s="8"/>
      <c r="K69" s="8"/>
      <c r="L69" t="str">
        <f>IF(ISBLANK(K69),"",VLOOKUP(K69,等級表!$D$1:$E$50,2,FALSE))</f>
        <v/>
      </c>
      <c r="M69" t="str">
        <f>IF(OR(ISBLANK(K69),I69=41),"",VLOOKUP(K69,等級表!$D$1:$I$50,3,FALSE))</f>
        <v/>
      </c>
      <c r="N69" t="str">
        <f>IF(OR(ISBLANK(K69),I69=41),"",VLOOKUP(M69,等級表!$F$1:$G$50,2,FALSE))</f>
        <v/>
      </c>
      <c r="O69" t="str">
        <f>IF(OR(ISBLANK(K69),I69=41),"",VLOOKUP(K69,等級表!$D$1:$I$50,5,FALSE))</f>
        <v/>
      </c>
      <c r="P69" t="str">
        <f>IF(OR(ISBLANK(K69),I69=41),"",VLOOKUP(O69,等級表!$H$1:$I$50,2,FALSE))</f>
        <v/>
      </c>
      <c r="Q69" s="8"/>
      <c r="R69" s="5" t="str">
        <f t="shared" si="0"/>
        <v/>
      </c>
      <c r="S69" s="19"/>
      <c r="T69" s="19"/>
      <c r="U69" s="5" t="str">
        <f t="shared" si="1"/>
        <v/>
      </c>
      <c r="V69" s="19"/>
      <c r="W69" s="19"/>
      <c r="X69" s="5" t="str">
        <f t="shared" si="2"/>
        <v/>
      </c>
      <c r="Y69" s="19"/>
      <c r="Z69" s="19"/>
      <c r="AA69" s="21" t="str">
        <f t="shared" si="5"/>
        <v/>
      </c>
      <c r="AB69" s="42"/>
    </row>
    <row r="70" spans="1:28" x14ac:dyDescent="0.4">
      <c r="A70" s="40"/>
      <c r="B70" s="8"/>
      <c r="C70" s="8"/>
      <c r="D70" t="str">
        <f t="shared" si="4"/>
        <v/>
      </c>
      <c r="E70" s="8"/>
      <c r="F70" s="8"/>
      <c r="G70" s="8"/>
      <c r="H70" s="8"/>
      <c r="I70" s="8"/>
      <c r="J70" s="8"/>
      <c r="K70" s="8"/>
      <c r="L70" t="str">
        <f>IF(ISBLANK(K70),"",VLOOKUP(K70,等級表!$D$1:$E$50,2,FALSE))</f>
        <v/>
      </c>
      <c r="M70" t="str">
        <f>IF(OR(ISBLANK(K70),I70=41),"",VLOOKUP(K70,等級表!$D$1:$I$50,3,FALSE))</f>
        <v/>
      </c>
      <c r="N70" t="str">
        <f>IF(OR(ISBLANK(K70),I70=41),"",VLOOKUP(M70,等級表!$F$1:$G$50,2,FALSE))</f>
        <v/>
      </c>
      <c r="O70" t="str">
        <f>IF(OR(ISBLANK(K70),I70=41),"",VLOOKUP(K70,等級表!$D$1:$I$50,5,FALSE))</f>
        <v/>
      </c>
      <c r="P70" t="str">
        <f>IF(OR(ISBLANK(K70),I70=41),"",VLOOKUP(O70,等級表!$H$1:$I$50,2,FALSE))</f>
        <v/>
      </c>
      <c r="Q70" s="8"/>
      <c r="R70" s="5" t="str">
        <f t="shared" si="0"/>
        <v/>
      </c>
      <c r="S70" s="19"/>
      <c r="T70" s="19"/>
      <c r="U70" s="5" t="str">
        <f t="shared" si="1"/>
        <v/>
      </c>
      <c r="V70" s="19"/>
      <c r="W70" s="19"/>
      <c r="X70" s="5" t="str">
        <f t="shared" si="2"/>
        <v/>
      </c>
      <c r="Y70" s="19"/>
      <c r="Z70" s="19"/>
      <c r="AA70" s="21" t="str">
        <f t="shared" si="5"/>
        <v/>
      </c>
      <c r="AB70" s="42"/>
    </row>
    <row r="71" spans="1:28" x14ac:dyDescent="0.4">
      <c r="A71" s="40"/>
      <c r="B71" s="8"/>
      <c r="C71" s="8"/>
      <c r="D71" t="str">
        <f t="shared" si="4"/>
        <v/>
      </c>
      <c r="E71" s="8"/>
      <c r="F71" s="8"/>
      <c r="G71" s="8"/>
      <c r="H71" s="8"/>
      <c r="I71" s="8"/>
      <c r="J71" s="8"/>
      <c r="K71" s="8"/>
      <c r="L71" t="str">
        <f>IF(ISBLANK(K71),"",VLOOKUP(K71,等級表!$D$1:$E$50,2,FALSE))</f>
        <v/>
      </c>
      <c r="M71" t="str">
        <f>IF(OR(ISBLANK(K71),I71=41),"",VLOOKUP(K71,等級表!$D$1:$I$50,3,FALSE))</f>
        <v/>
      </c>
      <c r="N71" t="str">
        <f>IF(OR(ISBLANK(K71),I71=41),"",VLOOKUP(M71,等級表!$F$1:$G$50,2,FALSE))</f>
        <v/>
      </c>
      <c r="O71" t="str">
        <f>IF(OR(ISBLANK(K71),I71=41),"",VLOOKUP(K71,等級表!$D$1:$I$50,5,FALSE))</f>
        <v/>
      </c>
      <c r="P71" t="str">
        <f>IF(OR(ISBLANK(K71),I71=41),"",VLOOKUP(O71,等級表!$H$1:$I$50,2,FALSE))</f>
        <v/>
      </c>
      <c r="Q71" s="8"/>
      <c r="R71" s="5" t="str">
        <f t="shared" si="0"/>
        <v/>
      </c>
      <c r="S71" s="19"/>
      <c r="T71" s="19"/>
      <c r="U71" s="5" t="str">
        <f t="shared" si="1"/>
        <v/>
      </c>
      <c r="V71" s="19"/>
      <c r="W71" s="19"/>
      <c r="X71" s="5" t="str">
        <f t="shared" si="2"/>
        <v/>
      </c>
      <c r="Y71" s="19"/>
      <c r="Z71" s="19"/>
      <c r="AA71" s="21" t="str">
        <f t="shared" si="5"/>
        <v/>
      </c>
      <c r="AB71" s="42"/>
    </row>
    <row r="72" spans="1:28" x14ac:dyDescent="0.4">
      <c r="A72" s="40"/>
      <c r="B72" s="8"/>
      <c r="C72" s="8"/>
      <c r="D72" t="str">
        <f t="shared" si="4"/>
        <v/>
      </c>
      <c r="E72" s="8"/>
      <c r="F72" s="8"/>
      <c r="G72" s="8"/>
      <c r="H72" s="8"/>
      <c r="I72" s="8"/>
      <c r="J72" s="8"/>
      <c r="K72" s="8"/>
      <c r="L72" t="str">
        <f>IF(ISBLANK(K72),"",VLOOKUP(K72,等級表!$D$1:$E$50,2,FALSE))</f>
        <v/>
      </c>
      <c r="M72" t="str">
        <f>IF(OR(ISBLANK(K72),I72=41),"",VLOOKUP(K72,等級表!$D$1:$I$50,3,FALSE))</f>
        <v/>
      </c>
      <c r="N72" t="str">
        <f>IF(OR(ISBLANK(K72),I72=41),"",VLOOKUP(M72,等級表!$F$1:$G$50,2,FALSE))</f>
        <v/>
      </c>
      <c r="O72" t="str">
        <f>IF(OR(ISBLANK(K72),I72=41),"",VLOOKUP(K72,等級表!$D$1:$I$50,5,FALSE))</f>
        <v/>
      </c>
      <c r="P72" t="str">
        <f>IF(OR(ISBLANK(K72),I72=41),"",VLOOKUP(O72,等級表!$H$1:$I$50,2,FALSE))</f>
        <v/>
      </c>
      <c r="Q72" s="8"/>
      <c r="R72" s="5" t="str">
        <f t="shared" si="0"/>
        <v/>
      </c>
      <c r="S72" s="19"/>
      <c r="T72" s="19"/>
      <c r="U72" s="5" t="str">
        <f t="shared" si="1"/>
        <v/>
      </c>
      <c r="V72" s="19"/>
      <c r="W72" s="19"/>
      <c r="X72" s="5" t="str">
        <f t="shared" si="2"/>
        <v/>
      </c>
      <c r="Y72" s="19"/>
      <c r="Z72" s="19"/>
      <c r="AA72" s="21" t="str">
        <f t="shared" si="5"/>
        <v/>
      </c>
      <c r="AB72" s="42"/>
    </row>
    <row r="73" spans="1:28" x14ac:dyDescent="0.4">
      <c r="A73" s="40"/>
      <c r="B73" s="8"/>
      <c r="C73" s="8"/>
      <c r="D73" t="str">
        <f t="shared" si="4"/>
        <v/>
      </c>
      <c r="E73" s="8"/>
      <c r="F73" s="8"/>
      <c r="G73" s="8"/>
      <c r="H73" s="8"/>
      <c r="I73" s="8"/>
      <c r="J73" s="8"/>
      <c r="K73" s="8"/>
      <c r="L73" t="str">
        <f>IF(ISBLANK(K73),"",VLOOKUP(K73,等級表!$D$1:$E$50,2,FALSE))</f>
        <v/>
      </c>
      <c r="M73" t="str">
        <f>IF(OR(ISBLANK(K73),I73=41),"",VLOOKUP(K73,等級表!$D$1:$I$50,3,FALSE))</f>
        <v/>
      </c>
      <c r="N73" t="str">
        <f>IF(OR(ISBLANK(K73),I73=41),"",VLOOKUP(M73,等級表!$F$1:$G$50,2,FALSE))</f>
        <v/>
      </c>
      <c r="O73" t="str">
        <f>IF(OR(ISBLANK(K73),I73=41),"",VLOOKUP(K73,等級表!$D$1:$I$50,5,FALSE))</f>
        <v/>
      </c>
      <c r="P73" t="str">
        <f>IF(OR(ISBLANK(K73),I73=41),"",VLOOKUP(O73,等級表!$H$1:$I$50,2,FALSE))</f>
        <v/>
      </c>
      <c r="Q73" s="8"/>
      <c r="R73" s="5" t="str">
        <f t="shared" ref="R73:R136" si="6">IF(OR(A73="",Q73=1),"",4)</f>
        <v/>
      </c>
      <c r="S73" s="19"/>
      <c r="T73" s="19"/>
      <c r="U73" s="5" t="str">
        <f t="shared" ref="U73:U136" si="7">IF(OR(A73="",Q73=1),"",5)</f>
        <v/>
      </c>
      <c r="V73" s="19"/>
      <c r="W73" s="19"/>
      <c r="X73" s="5" t="str">
        <f t="shared" ref="X73:X136" si="8">IF(OR(A73="",Q73=1),"",6)</f>
        <v/>
      </c>
      <c r="Y73" s="19"/>
      <c r="Z73" s="19"/>
      <c r="AA73" s="21" t="str">
        <f t="shared" si="5"/>
        <v/>
      </c>
      <c r="AB73" s="42"/>
    </row>
    <row r="74" spans="1:28" x14ac:dyDescent="0.4">
      <c r="A74" s="40"/>
      <c r="B74" s="8"/>
      <c r="C74" s="8"/>
      <c r="D74" t="str">
        <f t="shared" ref="D74:D137" si="9">IF(C74&lt;&gt;"",$D$8,"")</f>
        <v/>
      </c>
      <c r="E74" s="8"/>
      <c r="F74" s="8"/>
      <c r="G74" s="8"/>
      <c r="H74" s="8"/>
      <c r="I74" s="8"/>
      <c r="J74" s="8"/>
      <c r="K74" s="8"/>
      <c r="L74" t="str">
        <f>IF(ISBLANK(K74),"",VLOOKUP(K74,等級表!$D$1:$E$50,2,FALSE))</f>
        <v/>
      </c>
      <c r="M74" t="str">
        <f>IF(OR(ISBLANK(K74),I74=41),"",VLOOKUP(K74,等級表!$D$1:$I$50,3,FALSE))</f>
        <v/>
      </c>
      <c r="N74" t="str">
        <f>IF(OR(ISBLANK(K74),I74=41),"",VLOOKUP(M74,等級表!$F$1:$G$50,2,FALSE))</f>
        <v/>
      </c>
      <c r="O74" t="str">
        <f>IF(OR(ISBLANK(K74),I74=41),"",VLOOKUP(K74,等級表!$D$1:$I$50,5,FALSE))</f>
        <v/>
      </c>
      <c r="P74" t="str">
        <f>IF(OR(ISBLANK(K74),I74=41),"",VLOOKUP(O74,等級表!$H$1:$I$50,2,FALSE))</f>
        <v/>
      </c>
      <c r="Q74" s="8"/>
      <c r="R74" s="5" t="str">
        <f t="shared" si="6"/>
        <v/>
      </c>
      <c r="S74" s="19"/>
      <c r="T74" s="19"/>
      <c r="U74" s="5" t="str">
        <f t="shared" si="7"/>
        <v/>
      </c>
      <c r="V74" s="19"/>
      <c r="W74" s="19"/>
      <c r="X74" s="5" t="str">
        <f t="shared" si="8"/>
        <v/>
      </c>
      <c r="Y74" s="19"/>
      <c r="Z74" s="19"/>
      <c r="AA74" s="21" t="str">
        <f t="shared" si="5"/>
        <v/>
      </c>
      <c r="AB74" s="42"/>
    </row>
    <row r="75" spans="1:28" x14ac:dyDescent="0.4">
      <c r="A75" s="40"/>
      <c r="B75" s="8"/>
      <c r="C75" s="8"/>
      <c r="D75" t="str">
        <f t="shared" si="9"/>
        <v/>
      </c>
      <c r="E75" s="8"/>
      <c r="F75" s="8"/>
      <c r="G75" s="8"/>
      <c r="H75" s="8"/>
      <c r="I75" s="8"/>
      <c r="J75" s="8"/>
      <c r="K75" s="8"/>
      <c r="L75" t="str">
        <f>IF(ISBLANK(K75),"",VLOOKUP(K75,等級表!$D$1:$E$50,2,FALSE))</f>
        <v/>
      </c>
      <c r="M75" t="str">
        <f>IF(OR(ISBLANK(K75),I75=41),"",VLOOKUP(K75,等級表!$D$1:$I$50,3,FALSE))</f>
        <v/>
      </c>
      <c r="N75" t="str">
        <f>IF(OR(ISBLANK(K75),I75=41),"",VLOOKUP(M75,等級表!$F$1:$G$50,2,FALSE))</f>
        <v/>
      </c>
      <c r="O75" t="str">
        <f>IF(OR(ISBLANK(K75),I75=41),"",VLOOKUP(K75,等級表!$D$1:$I$50,5,FALSE))</f>
        <v/>
      </c>
      <c r="P75" t="str">
        <f>IF(OR(ISBLANK(K75),I75=41),"",VLOOKUP(O75,等級表!$H$1:$I$50,2,FALSE))</f>
        <v/>
      </c>
      <c r="Q75" s="8"/>
      <c r="R75" s="5" t="str">
        <f t="shared" si="6"/>
        <v/>
      </c>
      <c r="S75" s="19"/>
      <c r="T75" s="19"/>
      <c r="U75" s="5" t="str">
        <f t="shared" si="7"/>
        <v/>
      </c>
      <c r="V75" s="19"/>
      <c r="W75" s="19"/>
      <c r="X75" s="5" t="str">
        <f t="shared" si="8"/>
        <v/>
      </c>
      <c r="Y75" s="19"/>
      <c r="Z75" s="19"/>
      <c r="AA75" s="21" t="str">
        <f t="shared" ref="AA75:AA138" si="10">IF(SUM(S75:T75,V75:W75,Y75:Z75)=0,"",ROUNDDOWN(SUM(S75:T75,V75:W75,Y75:Z75)/SUM(IF(SUM(S75:T75)&gt;0,1,0),IF(SUM(V75:W75)&gt;0,1,0),IF(SUM(Y75:Z75)&gt;0,1,0)),0))</f>
        <v/>
      </c>
      <c r="AB75" s="42"/>
    </row>
    <row r="76" spans="1:28" x14ac:dyDescent="0.4">
      <c r="A76" s="40"/>
      <c r="B76" s="8"/>
      <c r="C76" s="8"/>
      <c r="D76" t="str">
        <f t="shared" si="9"/>
        <v/>
      </c>
      <c r="E76" s="8"/>
      <c r="F76" s="8"/>
      <c r="G76" s="8"/>
      <c r="H76" s="8"/>
      <c r="I76" s="8"/>
      <c r="J76" s="8"/>
      <c r="K76" s="8"/>
      <c r="L76" t="str">
        <f>IF(ISBLANK(K76),"",VLOOKUP(K76,等級表!$D$1:$E$50,2,FALSE))</f>
        <v/>
      </c>
      <c r="M76" t="str">
        <f>IF(OR(ISBLANK(K76),I76=41),"",VLOOKUP(K76,等級表!$D$1:$I$50,3,FALSE))</f>
        <v/>
      </c>
      <c r="N76" t="str">
        <f>IF(OR(ISBLANK(K76),I76=41),"",VLOOKUP(M76,等級表!$F$1:$G$50,2,FALSE))</f>
        <v/>
      </c>
      <c r="O76" t="str">
        <f>IF(OR(ISBLANK(K76),I76=41),"",VLOOKUP(K76,等級表!$D$1:$I$50,5,FALSE))</f>
        <v/>
      </c>
      <c r="P76" t="str">
        <f>IF(OR(ISBLANK(K76),I76=41),"",VLOOKUP(O76,等級表!$H$1:$I$50,2,FALSE))</f>
        <v/>
      </c>
      <c r="Q76" s="8"/>
      <c r="R76" s="5" t="str">
        <f t="shared" si="6"/>
        <v/>
      </c>
      <c r="S76" s="19"/>
      <c r="T76" s="19"/>
      <c r="U76" s="5" t="str">
        <f t="shared" si="7"/>
        <v/>
      </c>
      <c r="V76" s="19"/>
      <c r="W76" s="19"/>
      <c r="X76" s="5" t="str">
        <f t="shared" si="8"/>
        <v/>
      </c>
      <c r="Y76" s="19"/>
      <c r="Z76" s="19"/>
      <c r="AA76" s="21" t="str">
        <f t="shared" si="10"/>
        <v/>
      </c>
      <c r="AB76" s="42"/>
    </row>
    <row r="77" spans="1:28" x14ac:dyDescent="0.4">
      <c r="A77" s="40"/>
      <c r="B77" s="8"/>
      <c r="C77" s="8"/>
      <c r="D77" t="str">
        <f t="shared" si="9"/>
        <v/>
      </c>
      <c r="E77" s="8"/>
      <c r="F77" s="8"/>
      <c r="G77" s="8"/>
      <c r="H77" s="8"/>
      <c r="I77" s="8"/>
      <c r="J77" s="8"/>
      <c r="K77" s="8"/>
      <c r="L77" t="str">
        <f>IF(ISBLANK(K77),"",VLOOKUP(K77,等級表!$D$1:$E$50,2,FALSE))</f>
        <v/>
      </c>
      <c r="M77" t="str">
        <f>IF(OR(ISBLANK(K77),I77=41),"",VLOOKUP(K77,等級表!$D$1:$I$50,3,FALSE))</f>
        <v/>
      </c>
      <c r="N77" t="str">
        <f>IF(OR(ISBLANK(K77),I77=41),"",VLOOKUP(M77,等級表!$F$1:$G$50,2,FALSE))</f>
        <v/>
      </c>
      <c r="O77" t="str">
        <f>IF(OR(ISBLANK(K77),I77=41),"",VLOOKUP(K77,等級表!$D$1:$I$50,5,FALSE))</f>
        <v/>
      </c>
      <c r="P77" t="str">
        <f>IF(OR(ISBLANK(K77),I77=41),"",VLOOKUP(O77,等級表!$H$1:$I$50,2,FALSE))</f>
        <v/>
      </c>
      <c r="Q77" s="8"/>
      <c r="R77" s="5" t="str">
        <f t="shared" si="6"/>
        <v/>
      </c>
      <c r="S77" s="19"/>
      <c r="T77" s="19"/>
      <c r="U77" s="5" t="str">
        <f t="shared" si="7"/>
        <v/>
      </c>
      <c r="V77" s="19"/>
      <c r="W77" s="19"/>
      <c r="X77" s="5" t="str">
        <f t="shared" si="8"/>
        <v/>
      </c>
      <c r="Y77" s="19"/>
      <c r="Z77" s="19"/>
      <c r="AA77" s="21" t="str">
        <f t="shared" si="10"/>
        <v/>
      </c>
      <c r="AB77" s="42"/>
    </row>
    <row r="78" spans="1:28" x14ac:dyDescent="0.4">
      <c r="A78" s="40"/>
      <c r="B78" s="8"/>
      <c r="C78" s="8"/>
      <c r="D78" t="str">
        <f t="shared" si="9"/>
        <v/>
      </c>
      <c r="E78" s="8"/>
      <c r="F78" s="8"/>
      <c r="G78" s="8"/>
      <c r="H78" s="8"/>
      <c r="I78" s="8"/>
      <c r="J78" s="8"/>
      <c r="K78" s="8"/>
      <c r="L78" t="str">
        <f>IF(ISBLANK(K78),"",VLOOKUP(K78,等級表!$D$1:$E$50,2,FALSE))</f>
        <v/>
      </c>
      <c r="M78" t="str">
        <f>IF(OR(ISBLANK(K78),I78=41),"",VLOOKUP(K78,等級表!$D$1:$I$50,3,FALSE))</f>
        <v/>
      </c>
      <c r="N78" t="str">
        <f>IF(OR(ISBLANK(K78),I78=41),"",VLOOKUP(M78,等級表!$F$1:$G$50,2,FALSE))</f>
        <v/>
      </c>
      <c r="O78" t="str">
        <f>IF(OR(ISBLANK(K78),I78=41),"",VLOOKUP(K78,等級表!$D$1:$I$50,5,FALSE))</f>
        <v/>
      </c>
      <c r="P78" t="str">
        <f>IF(OR(ISBLANK(K78),I78=41),"",VLOOKUP(O78,等級表!$H$1:$I$50,2,FALSE))</f>
        <v/>
      </c>
      <c r="Q78" s="8"/>
      <c r="R78" s="5" t="str">
        <f t="shared" si="6"/>
        <v/>
      </c>
      <c r="S78" s="19"/>
      <c r="T78" s="19"/>
      <c r="U78" s="5" t="str">
        <f t="shared" si="7"/>
        <v/>
      </c>
      <c r="V78" s="19"/>
      <c r="W78" s="19"/>
      <c r="X78" s="5" t="str">
        <f t="shared" si="8"/>
        <v/>
      </c>
      <c r="Y78" s="19"/>
      <c r="Z78" s="19"/>
      <c r="AA78" s="21" t="str">
        <f t="shared" si="10"/>
        <v/>
      </c>
      <c r="AB78" s="42"/>
    </row>
    <row r="79" spans="1:28" x14ac:dyDescent="0.4">
      <c r="A79" s="40"/>
      <c r="B79" s="8"/>
      <c r="C79" s="8"/>
      <c r="D79" t="str">
        <f t="shared" si="9"/>
        <v/>
      </c>
      <c r="E79" s="8"/>
      <c r="F79" s="8"/>
      <c r="G79" s="8"/>
      <c r="H79" s="8"/>
      <c r="I79" s="8"/>
      <c r="J79" s="8"/>
      <c r="K79" s="8"/>
      <c r="L79" t="str">
        <f>IF(ISBLANK(K79),"",VLOOKUP(K79,等級表!$D$1:$E$50,2,FALSE))</f>
        <v/>
      </c>
      <c r="M79" t="str">
        <f>IF(OR(ISBLANK(K79),I79=41),"",VLOOKUP(K79,等級表!$D$1:$I$50,3,FALSE))</f>
        <v/>
      </c>
      <c r="N79" t="str">
        <f>IF(OR(ISBLANK(K79),I79=41),"",VLOOKUP(M79,等級表!$F$1:$G$50,2,FALSE))</f>
        <v/>
      </c>
      <c r="O79" t="str">
        <f>IF(OR(ISBLANK(K79),I79=41),"",VLOOKUP(K79,等級表!$D$1:$I$50,5,FALSE))</f>
        <v/>
      </c>
      <c r="P79" t="str">
        <f>IF(OR(ISBLANK(K79),I79=41),"",VLOOKUP(O79,等級表!$H$1:$I$50,2,FALSE))</f>
        <v/>
      </c>
      <c r="Q79" s="8"/>
      <c r="R79" s="5" t="str">
        <f t="shared" si="6"/>
        <v/>
      </c>
      <c r="S79" s="19"/>
      <c r="T79" s="19"/>
      <c r="U79" s="5" t="str">
        <f t="shared" si="7"/>
        <v/>
      </c>
      <c r="V79" s="19"/>
      <c r="W79" s="19"/>
      <c r="X79" s="5" t="str">
        <f t="shared" si="8"/>
        <v/>
      </c>
      <c r="Y79" s="19"/>
      <c r="Z79" s="19"/>
      <c r="AA79" s="21" t="str">
        <f t="shared" si="10"/>
        <v/>
      </c>
      <c r="AB79" s="42"/>
    </row>
    <row r="80" spans="1:28" x14ac:dyDescent="0.4">
      <c r="A80" s="40"/>
      <c r="B80" s="8"/>
      <c r="C80" s="8"/>
      <c r="D80" t="str">
        <f t="shared" si="9"/>
        <v/>
      </c>
      <c r="E80" s="8"/>
      <c r="F80" s="8"/>
      <c r="G80" s="8"/>
      <c r="H80" s="8"/>
      <c r="I80" s="8"/>
      <c r="J80" s="8"/>
      <c r="K80" s="8"/>
      <c r="L80" t="str">
        <f>IF(ISBLANK(K80),"",VLOOKUP(K80,等級表!$D$1:$E$50,2,FALSE))</f>
        <v/>
      </c>
      <c r="M80" t="str">
        <f>IF(OR(ISBLANK(K80),I80=41),"",VLOOKUP(K80,等級表!$D$1:$I$50,3,FALSE))</f>
        <v/>
      </c>
      <c r="N80" t="str">
        <f>IF(OR(ISBLANK(K80),I80=41),"",VLOOKUP(M80,等級表!$F$1:$G$50,2,FALSE))</f>
        <v/>
      </c>
      <c r="O80" t="str">
        <f>IF(OR(ISBLANK(K80),I80=41),"",VLOOKUP(K80,等級表!$D$1:$I$50,5,FALSE))</f>
        <v/>
      </c>
      <c r="P80" t="str">
        <f>IF(OR(ISBLANK(K80),I80=41),"",VLOOKUP(O80,等級表!$H$1:$I$50,2,FALSE))</f>
        <v/>
      </c>
      <c r="Q80" s="8"/>
      <c r="R80" s="5" t="str">
        <f t="shared" si="6"/>
        <v/>
      </c>
      <c r="S80" s="19"/>
      <c r="T80" s="19"/>
      <c r="U80" s="5" t="str">
        <f t="shared" si="7"/>
        <v/>
      </c>
      <c r="V80" s="19"/>
      <c r="W80" s="19"/>
      <c r="X80" s="5" t="str">
        <f t="shared" si="8"/>
        <v/>
      </c>
      <c r="Y80" s="19"/>
      <c r="Z80" s="19"/>
      <c r="AA80" s="21" t="str">
        <f t="shared" si="10"/>
        <v/>
      </c>
      <c r="AB80" s="42"/>
    </row>
    <row r="81" spans="1:28" x14ac:dyDescent="0.4">
      <c r="A81" s="40"/>
      <c r="B81" s="8"/>
      <c r="C81" s="8"/>
      <c r="D81" t="str">
        <f t="shared" si="9"/>
        <v/>
      </c>
      <c r="E81" s="8"/>
      <c r="F81" s="8"/>
      <c r="G81" s="8"/>
      <c r="H81" s="8"/>
      <c r="I81" s="8"/>
      <c r="J81" s="8"/>
      <c r="K81" s="8"/>
      <c r="L81" t="str">
        <f>IF(ISBLANK(K81),"",VLOOKUP(K81,等級表!$D$1:$E$50,2,FALSE))</f>
        <v/>
      </c>
      <c r="M81" t="str">
        <f>IF(OR(ISBLANK(K81),I81=41),"",VLOOKUP(K81,等級表!$D$1:$I$50,3,FALSE))</f>
        <v/>
      </c>
      <c r="N81" t="str">
        <f>IF(OR(ISBLANK(K81),I81=41),"",VLOOKUP(M81,等級表!$F$1:$G$50,2,FALSE))</f>
        <v/>
      </c>
      <c r="O81" t="str">
        <f>IF(OR(ISBLANK(K81),I81=41),"",VLOOKUP(K81,等級表!$D$1:$I$50,5,FALSE))</f>
        <v/>
      </c>
      <c r="P81" t="str">
        <f>IF(OR(ISBLANK(K81),I81=41),"",VLOOKUP(O81,等級表!$H$1:$I$50,2,FALSE))</f>
        <v/>
      </c>
      <c r="Q81" s="8"/>
      <c r="R81" s="5" t="str">
        <f t="shared" si="6"/>
        <v/>
      </c>
      <c r="S81" s="19"/>
      <c r="T81" s="19"/>
      <c r="U81" s="5" t="str">
        <f t="shared" si="7"/>
        <v/>
      </c>
      <c r="V81" s="19"/>
      <c r="W81" s="19"/>
      <c r="X81" s="5" t="str">
        <f t="shared" si="8"/>
        <v/>
      </c>
      <c r="Y81" s="19"/>
      <c r="Z81" s="19"/>
      <c r="AA81" s="21" t="str">
        <f t="shared" si="10"/>
        <v/>
      </c>
      <c r="AB81" s="42"/>
    </row>
    <row r="82" spans="1:28" x14ac:dyDescent="0.4">
      <c r="A82" s="40"/>
      <c r="B82" s="8"/>
      <c r="C82" s="8"/>
      <c r="D82" t="str">
        <f t="shared" si="9"/>
        <v/>
      </c>
      <c r="E82" s="8"/>
      <c r="F82" s="8"/>
      <c r="G82" s="8"/>
      <c r="H82" s="8"/>
      <c r="I82" s="8"/>
      <c r="J82" s="8"/>
      <c r="K82" s="8"/>
      <c r="L82" t="str">
        <f>IF(ISBLANK(K82),"",VLOOKUP(K82,等級表!$D$1:$E$50,2,FALSE))</f>
        <v/>
      </c>
      <c r="M82" t="str">
        <f>IF(OR(ISBLANK(K82),I82=41),"",VLOOKUP(K82,等級表!$D$1:$I$50,3,FALSE))</f>
        <v/>
      </c>
      <c r="N82" t="str">
        <f>IF(OR(ISBLANK(K82),I82=41),"",VLOOKUP(M82,等級表!$F$1:$G$50,2,FALSE))</f>
        <v/>
      </c>
      <c r="O82" t="str">
        <f>IF(OR(ISBLANK(K82),I82=41),"",VLOOKUP(K82,等級表!$D$1:$I$50,5,FALSE))</f>
        <v/>
      </c>
      <c r="P82" t="str">
        <f>IF(OR(ISBLANK(K82),I82=41),"",VLOOKUP(O82,等級表!$H$1:$I$50,2,FALSE))</f>
        <v/>
      </c>
      <c r="Q82" s="8"/>
      <c r="R82" s="5" t="str">
        <f t="shared" si="6"/>
        <v/>
      </c>
      <c r="S82" s="19"/>
      <c r="T82" s="19"/>
      <c r="U82" s="5" t="str">
        <f t="shared" si="7"/>
        <v/>
      </c>
      <c r="V82" s="19"/>
      <c r="W82" s="19"/>
      <c r="X82" s="5" t="str">
        <f t="shared" si="8"/>
        <v/>
      </c>
      <c r="Y82" s="19"/>
      <c r="Z82" s="19"/>
      <c r="AA82" s="21" t="str">
        <f t="shared" si="10"/>
        <v/>
      </c>
      <c r="AB82" s="42"/>
    </row>
    <row r="83" spans="1:28" x14ac:dyDescent="0.4">
      <c r="A83" s="40"/>
      <c r="B83" s="8"/>
      <c r="C83" s="8"/>
      <c r="D83" t="str">
        <f t="shared" si="9"/>
        <v/>
      </c>
      <c r="E83" s="8"/>
      <c r="F83" s="8"/>
      <c r="G83" s="8"/>
      <c r="H83" s="8"/>
      <c r="I83" s="8"/>
      <c r="J83" s="8"/>
      <c r="K83" s="8"/>
      <c r="L83" t="str">
        <f>IF(ISBLANK(K83),"",VLOOKUP(K83,等級表!$D$1:$E$50,2,FALSE))</f>
        <v/>
      </c>
      <c r="M83" t="str">
        <f>IF(OR(ISBLANK(K83),I83=41),"",VLOOKUP(K83,等級表!$D$1:$I$50,3,FALSE))</f>
        <v/>
      </c>
      <c r="N83" t="str">
        <f>IF(OR(ISBLANK(K83),I83=41),"",VLOOKUP(M83,等級表!$F$1:$G$50,2,FALSE))</f>
        <v/>
      </c>
      <c r="O83" t="str">
        <f>IF(OR(ISBLANK(K83),I83=41),"",VLOOKUP(K83,等級表!$D$1:$I$50,5,FALSE))</f>
        <v/>
      </c>
      <c r="P83" t="str">
        <f>IF(OR(ISBLANK(K83),I83=41),"",VLOOKUP(O83,等級表!$H$1:$I$50,2,FALSE))</f>
        <v/>
      </c>
      <c r="Q83" s="8"/>
      <c r="R83" s="5" t="str">
        <f t="shared" si="6"/>
        <v/>
      </c>
      <c r="S83" s="19"/>
      <c r="T83" s="19"/>
      <c r="U83" s="5" t="str">
        <f t="shared" si="7"/>
        <v/>
      </c>
      <c r="V83" s="19"/>
      <c r="W83" s="19"/>
      <c r="X83" s="5" t="str">
        <f t="shared" si="8"/>
        <v/>
      </c>
      <c r="Y83" s="19"/>
      <c r="Z83" s="19"/>
      <c r="AA83" s="21" t="str">
        <f t="shared" si="10"/>
        <v/>
      </c>
      <c r="AB83" s="42"/>
    </row>
    <row r="84" spans="1:28" x14ac:dyDescent="0.4">
      <c r="A84" s="40"/>
      <c r="B84" s="8"/>
      <c r="C84" s="8"/>
      <c r="D84" t="str">
        <f t="shared" si="9"/>
        <v/>
      </c>
      <c r="E84" s="8"/>
      <c r="F84" s="8"/>
      <c r="G84" s="8"/>
      <c r="H84" s="8"/>
      <c r="I84" s="8"/>
      <c r="J84" s="8"/>
      <c r="K84" s="8"/>
      <c r="L84" t="str">
        <f>IF(ISBLANK(K84),"",VLOOKUP(K84,等級表!$D$1:$E$50,2,FALSE))</f>
        <v/>
      </c>
      <c r="M84" t="str">
        <f>IF(OR(ISBLANK(K84),I84=41),"",VLOOKUP(K84,等級表!$D$1:$I$50,3,FALSE))</f>
        <v/>
      </c>
      <c r="N84" t="str">
        <f>IF(OR(ISBLANK(K84),I84=41),"",VLOOKUP(M84,等級表!$F$1:$G$50,2,FALSE))</f>
        <v/>
      </c>
      <c r="O84" t="str">
        <f>IF(OR(ISBLANK(K84),I84=41),"",VLOOKUP(K84,等級表!$D$1:$I$50,5,FALSE))</f>
        <v/>
      </c>
      <c r="P84" t="str">
        <f>IF(OR(ISBLANK(K84),I84=41),"",VLOOKUP(O84,等級表!$H$1:$I$50,2,FALSE))</f>
        <v/>
      </c>
      <c r="Q84" s="8"/>
      <c r="R84" s="5" t="str">
        <f t="shared" si="6"/>
        <v/>
      </c>
      <c r="S84" s="19"/>
      <c r="T84" s="19"/>
      <c r="U84" s="5" t="str">
        <f t="shared" si="7"/>
        <v/>
      </c>
      <c r="V84" s="19"/>
      <c r="W84" s="19"/>
      <c r="X84" s="5" t="str">
        <f t="shared" si="8"/>
        <v/>
      </c>
      <c r="Y84" s="19"/>
      <c r="Z84" s="19"/>
      <c r="AA84" s="21" t="str">
        <f t="shared" si="10"/>
        <v/>
      </c>
      <c r="AB84" s="42"/>
    </row>
    <row r="85" spans="1:28" x14ac:dyDescent="0.4">
      <c r="A85" s="40"/>
      <c r="B85" s="8"/>
      <c r="C85" s="8"/>
      <c r="D85" t="str">
        <f t="shared" si="9"/>
        <v/>
      </c>
      <c r="E85" s="8"/>
      <c r="F85" s="8"/>
      <c r="G85" s="8"/>
      <c r="H85" s="8"/>
      <c r="I85" s="8"/>
      <c r="J85" s="8"/>
      <c r="K85" s="8"/>
      <c r="L85" t="str">
        <f>IF(ISBLANK(K85),"",VLOOKUP(K85,等級表!$D$1:$E$50,2,FALSE))</f>
        <v/>
      </c>
      <c r="M85" t="str">
        <f>IF(OR(ISBLANK(K85),I85=41),"",VLOOKUP(K85,等級表!$D$1:$I$50,3,FALSE))</f>
        <v/>
      </c>
      <c r="N85" t="str">
        <f>IF(OR(ISBLANK(K85),I85=41),"",VLOOKUP(M85,等級表!$F$1:$G$50,2,FALSE))</f>
        <v/>
      </c>
      <c r="O85" t="str">
        <f>IF(OR(ISBLANK(K85),I85=41),"",VLOOKUP(K85,等級表!$D$1:$I$50,5,FALSE))</f>
        <v/>
      </c>
      <c r="P85" t="str">
        <f>IF(OR(ISBLANK(K85),I85=41),"",VLOOKUP(O85,等級表!$H$1:$I$50,2,FALSE))</f>
        <v/>
      </c>
      <c r="Q85" s="8"/>
      <c r="R85" s="5" t="str">
        <f t="shared" si="6"/>
        <v/>
      </c>
      <c r="S85" s="19"/>
      <c r="T85" s="19"/>
      <c r="U85" s="5" t="str">
        <f t="shared" si="7"/>
        <v/>
      </c>
      <c r="V85" s="19"/>
      <c r="W85" s="19"/>
      <c r="X85" s="5" t="str">
        <f t="shared" si="8"/>
        <v/>
      </c>
      <c r="Y85" s="19"/>
      <c r="Z85" s="19"/>
      <c r="AA85" s="21" t="str">
        <f t="shared" si="10"/>
        <v/>
      </c>
      <c r="AB85" s="42"/>
    </row>
    <row r="86" spans="1:28" x14ac:dyDescent="0.4">
      <c r="A86" s="40"/>
      <c r="B86" s="8"/>
      <c r="C86" s="8"/>
      <c r="D86" t="str">
        <f t="shared" si="9"/>
        <v/>
      </c>
      <c r="E86" s="8"/>
      <c r="F86" s="8"/>
      <c r="G86" s="8"/>
      <c r="H86" s="8"/>
      <c r="I86" s="8"/>
      <c r="J86" s="8"/>
      <c r="K86" s="8"/>
      <c r="L86" t="str">
        <f>IF(ISBLANK(K86),"",VLOOKUP(K86,等級表!$D$1:$E$50,2,FALSE))</f>
        <v/>
      </c>
      <c r="M86" t="str">
        <f>IF(OR(ISBLANK(K86),I86=41),"",VLOOKUP(K86,等級表!$D$1:$I$50,3,FALSE))</f>
        <v/>
      </c>
      <c r="N86" t="str">
        <f>IF(OR(ISBLANK(K86),I86=41),"",VLOOKUP(M86,等級表!$F$1:$G$50,2,FALSE))</f>
        <v/>
      </c>
      <c r="O86" t="str">
        <f>IF(OR(ISBLANK(K86),I86=41),"",VLOOKUP(K86,等級表!$D$1:$I$50,5,FALSE))</f>
        <v/>
      </c>
      <c r="P86" t="str">
        <f>IF(OR(ISBLANK(K86),I86=41),"",VLOOKUP(O86,等級表!$H$1:$I$50,2,FALSE))</f>
        <v/>
      </c>
      <c r="Q86" s="8"/>
      <c r="R86" s="5" t="str">
        <f t="shared" si="6"/>
        <v/>
      </c>
      <c r="S86" s="19"/>
      <c r="T86" s="19"/>
      <c r="U86" s="5" t="str">
        <f t="shared" si="7"/>
        <v/>
      </c>
      <c r="V86" s="19"/>
      <c r="W86" s="19"/>
      <c r="X86" s="5" t="str">
        <f t="shared" si="8"/>
        <v/>
      </c>
      <c r="Y86" s="19"/>
      <c r="Z86" s="19"/>
      <c r="AA86" s="21" t="str">
        <f t="shared" si="10"/>
        <v/>
      </c>
      <c r="AB86" s="42"/>
    </row>
    <row r="87" spans="1:28" x14ac:dyDescent="0.4">
      <c r="A87" s="40"/>
      <c r="B87" s="8"/>
      <c r="C87" s="8"/>
      <c r="D87" t="str">
        <f t="shared" si="9"/>
        <v/>
      </c>
      <c r="E87" s="8"/>
      <c r="F87" s="8"/>
      <c r="G87" s="8"/>
      <c r="H87" s="8"/>
      <c r="I87" s="8"/>
      <c r="J87" s="8"/>
      <c r="K87" s="8"/>
      <c r="L87" t="str">
        <f>IF(ISBLANK(K87),"",VLOOKUP(K87,等級表!$D$1:$E$50,2,FALSE))</f>
        <v/>
      </c>
      <c r="M87" t="str">
        <f>IF(OR(ISBLANK(K87),I87=41),"",VLOOKUP(K87,等級表!$D$1:$I$50,3,FALSE))</f>
        <v/>
      </c>
      <c r="N87" t="str">
        <f>IF(OR(ISBLANK(K87),I87=41),"",VLOOKUP(M87,等級表!$F$1:$G$50,2,FALSE))</f>
        <v/>
      </c>
      <c r="O87" t="str">
        <f>IF(OR(ISBLANK(K87),I87=41),"",VLOOKUP(K87,等級表!$D$1:$I$50,5,FALSE))</f>
        <v/>
      </c>
      <c r="P87" t="str">
        <f>IF(OR(ISBLANK(K87),I87=41),"",VLOOKUP(O87,等級表!$H$1:$I$50,2,FALSE))</f>
        <v/>
      </c>
      <c r="Q87" s="8"/>
      <c r="R87" s="5" t="str">
        <f t="shared" si="6"/>
        <v/>
      </c>
      <c r="S87" s="19"/>
      <c r="T87" s="19"/>
      <c r="U87" s="5" t="str">
        <f t="shared" si="7"/>
        <v/>
      </c>
      <c r="V87" s="19"/>
      <c r="W87" s="19"/>
      <c r="X87" s="5" t="str">
        <f t="shared" si="8"/>
        <v/>
      </c>
      <c r="Y87" s="19"/>
      <c r="Z87" s="19"/>
      <c r="AA87" s="21" t="str">
        <f t="shared" si="10"/>
        <v/>
      </c>
      <c r="AB87" s="42"/>
    </row>
    <row r="88" spans="1:28" x14ac:dyDescent="0.4">
      <c r="A88" s="40"/>
      <c r="B88" s="8"/>
      <c r="C88" s="8"/>
      <c r="D88" t="str">
        <f t="shared" si="9"/>
        <v/>
      </c>
      <c r="E88" s="8"/>
      <c r="F88" s="8"/>
      <c r="G88" s="8"/>
      <c r="H88" s="8"/>
      <c r="I88" s="8"/>
      <c r="J88" s="8"/>
      <c r="K88" s="8"/>
      <c r="L88" t="str">
        <f>IF(ISBLANK(K88),"",VLOOKUP(K88,等級表!$D$1:$E$50,2,FALSE))</f>
        <v/>
      </c>
      <c r="M88" t="str">
        <f>IF(OR(ISBLANK(K88),I88=41),"",VLOOKUP(K88,等級表!$D$1:$I$50,3,FALSE))</f>
        <v/>
      </c>
      <c r="N88" t="str">
        <f>IF(OR(ISBLANK(K88),I88=41),"",VLOOKUP(M88,等級表!$F$1:$G$50,2,FALSE))</f>
        <v/>
      </c>
      <c r="O88" t="str">
        <f>IF(OR(ISBLANK(K88),I88=41),"",VLOOKUP(K88,等級表!$D$1:$I$50,5,FALSE))</f>
        <v/>
      </c>
      <c r="P88" t="str">
        <f>IF(OR(ISBLANK(K88),I88=41),"",VLOOKUP(O88,等級表!$H$1:$I$50,2,FALSE))</f>
        <v/>
      </c>
      <c r="Q88" s="8"/>
      <c r="R88" s="5" t="str">
        <f t="shared" si="6"/>
        <v/>
      </c>
      <c r="S88" s="19"/>
      <c r="T88" s="19"/>
      <c r="U88" s="5" t="str">
        <f t="shared" si="7"/>
        <v/>
      </c>
      <c r="V88" s="19"/>
      <c r="W88" s="19"/>
      <c r="X88" s="5" t="str">
        <f t="shared" si="8"/>
        <v/>
      </c>
      <c r="Y88" s="19"/>
      <c r="Z88" s="19"/>
      <c r="AA88" s="21" t="str">
        <f t="shared" si="10"/>
        <v/>
      </c>
      <c r="AB88" s="42"/>
    </row>
    <row r="89" spans="1:28" x14ac:dyDescent="0.4">
      <c r="A89" s="40"/>
      <c r="B89" s="8"/>
      <c r="C89" s="8"/>
      <c r="D89" t="str">
        <f t="shared" si="9"/>
        <v/>
      </c>
      <c r="E89" s="8"/>
      <c r="F89" s="8"/>
      <c r="G89" s="8"/>
      <c r="H89" s="8"/>
      <c r="I89" s="8"/>
      <c r="J89" s="8"/>
      <c r="K89" s="8"/>
      <c r="L89" t="str">
        <f>IF(ISBLANK(K89),"",VLOOKUP(K89,等級表!$D$1:$E$50,2,FALSE))</f>
        <v/>
      </c>
      <c r="M89" t="str">
        <f>IF(OR(ISBLANK(K89),I89=41),"",VLOOKUP(K89,等級表!$D$1:$I$50,3,FALSE))</f>
        <v/>
      </c>
      <c r="N89" t="str">
        <f>IF(OR(ISBLANK(K89),I89=41),"",VLOOKUP(M89,等級表!$F$1:$G$50,2,FALSE))</f>
        <v/>
      </c>
      <c r="O89" t="str">
        <f>IF(OR(ISBLANK(K89),I89=41),"",VLOOKUP(K89,等級表!$D$1:$I$50,5,FALSE))</f>
        <v/>
      </c>
      <c r="P89" t="str">
        <f>IF(OR(ISBLANK(K89),I89=41),"",VLOOKUP(O89,等級表!$H$1:$I$50,2,FALSE))</f>
        <v/>
      </c>
      <c r="Q89" s="8"/>
      <c r="R89" s="5" t="str">
        <f t="shared" si="6"/>
        <v/>
      </c>
      <c r="S89" s="19"/>
      <c r="T89" s="19"/>
      <c r="U89" s="5" t="str">
        <f t="shared" si="7"/>
        <v/>
      </c>
      <c r="V89" s="19"/>
      <c r="W89" s="19"/>
      <c r="X89" s="5" t="str">
        <f t="shared" si="8"/>
        <v/>
      </c>
      <c r="Y89" s="19"/>
      <c r="Z89" s="19"/>
      <c r="AA89" s="21" t="str">
        <f t="shared" si="10"/>
        <v/>
      </c>
      <c r="AB89" s="42"/>
    </row>
    <row r="90" spans="1:28" x14ac:dyDescent="0.4">
      <c r="A90" s="40"/>
      <c r="B90" s="8"/>
      <c r="C90" s="8"/>
      <c r="D90" t="str">
        <f t="shared" si="9"/>
        <v/>
      </c>
      <c r="E90" s="8"/>
      <c r="F90" s="8"/>
      <c r="G90" s="8"/>
      <c r="H90" s="8"/>
      <c r="I90" s="8"/>
      <c r="J90" s="8"/>
      <c r="K90" s="8"/>
      <c r="L90" t="str">
        <f>IF(ISBLANK(K90),"",VLOOKUP(K90,等級表!$D$1:$E$50,2,FALSE))</f>
        <v/>
      </c>
      <c r="M90" t="str">
        <f>IF(OR(ISBLANK(K90),I90=41),"",VLOOKUP(K90,等級表!$D$1:$I$50,3,FALSE))</f>
        <v/>
      </c>
      <c r="N90" t="str">
        <f>IF(OR(ISBLANK(K90),I90=41),"",VLOOKUP(M90,等級表!$F$1:$G$50,2,FALSE))</f>
        <v/>
      </c>
      <c r="O90" t="str">
        <f>IF(OR(ISBLANK(K90),I90=41),"",VLOOKUP(K90,等級表!$D$1:$I$50,5,FALSE))</f>
        <v/>
      </c>
      <c r="P90" t="str">
        <f>IF(OR(ISBLANK(K90),I90=41),"",VLOOKUP(O90,等級表!$H$1:$I$50,2,FALSE))</f>
        <v/>
      </c>
      <c r="Q90" s="8"/>
      <c r="R90" s="5" t="str">
        <f t="shared" si="6"/>
        <v/>
      </c>
      <c r="S90" s="19"/>
      <c r="T90" s="19"/>
      <c r="U90" s="5" t="str">
        <f t="shared" si="7"/>
        <v/>
      </c>
      <c r="V90" s="19"/>
      <c r="W90" s="19"/>
      <c r="X90" s="5" t="str">
        <f t="shared" si="8"/>
        <v/>
      </c>
      <c r="Y90" s="19"/>
      <c r="Z90" s="19"/>
      <c r="AA90" s="21" t="str">
        <f t="shared" si="10"/>
        <v/>
      </c>
      <c r="AB90" s="42"/>
    </row>
    <row r="91" spans="1:28" x14ac:dyDescent="0.4">
      <c r="A91" s="40"/>
      <c r="B91" s="8"/>
      <c r="C91" s="8"/>
      <c r="D91" t="str">
        <f t="shared" si="9"/>
        <v/>
      </c>
      <c r="E91" s="8"/>
      <c r="F91" s="8"/>
      <c r="G91" s="8"/>
      <c r="H91" s="8"/>
      <c r="I91" s="8"/>
      <c r="J91" s="8"/>
      <c r="K91" s="8"/>
      <c r="L91" t="str">
        <f>IF(ISBLANK(K91),"",VLOOKUP(K91,等級表!$D$1:$E$50,2,FALSE))</f>
        <v/>
      </c>
      <c r="M91" t="str">
        <f>IF(OR(ISBLANK(K91),I91=41),"",VLOOKUP(K91,等級表!$D$1:$I$50,3,FALSE))</f>
        <v/>
      </c>
      <c r="N91" t="str">
        <f>IF(OR(ISBLANK(K91),I91=41),"",VLOOKUP(M91,等級表!$F$1:$G$50,2,FALSE))</f>
        <v/>
      </c>
      <c r="O91" t="str">
        <f>IF(OR(ISBLANK(K91),I91=41),"",VLOOKUP(K91,等級表!$D$1:$I$50,5,FALSE))</f>
        <v/>
      </c>
      <c r="P91" t="str">
        <f>IF(OR(ISBLANK(K91),I91=41),"",VLOOKUP(O91,等級表!$H$1:$I$50,2,FALSE))</f>
        <v/>
      </c>
      <c r="Q91" s="8"/>
      <c r="R91" s="5" t="str">
        <f t="shared" si="6"/>
        <v/>
      </c>
      <c r="S91" s="19"/>
      <c r="T91" s="19"/>
      <c r="U91" s="5" t="str">
        <f t="shared" si="7"/>
        <v/>
      </c>
      <c r="V91" s="19"/>
      <c r="W91" s="19"/>
      <c r="X91" s="5" t="str">
        <f t="shared" si="8"/>
        <v/>
      </c>
      <c r="Y91" s="19"/>
      <c r="Z91" s="19"/>
      <c r="AA91" s="21" t="str">
        <f t="shared" si="10"/>
        <v/>
      </c>
      <c r="AB91" s="42"/>
    </row>
    <row r="92" spans="1:28" x14ac:dyDescent="0.4">
      <c r="A92" s="40"/>
      <c r="B92" s="8"/>
      <c r="C92" s="8"/>
      <c r="D92" t="str">
        <f t="shared" si="9"/>
        <v/>
      </c>
      <c r="E92" s="8"/>
      <c r="F92" s="8"/>
      <c r="G92" s="8"/>
      <c r="H92" s="8"/>
      <c r="I92" s="8"/>
      <c r="J92" s="8"/>
      <c r="K92" s="8"/>
      <c r="L92" t="str">
        <f>IF(ISBLANK(K92),"",VLOOKUP(K92,等級表!$D$1:$E$50,2,FALSE))</f>
        <v/>
      </c>
      <c r="M92" t="str">
        <f>IF(OR(ISBLANK(K92),I92=41),"",VLOOKUP(K92,等級表!$D$1:$I$50,3,FALSE))</f>
        <v/>
      </c>
      <c r="N92" t="str">
        <f>IF(OR(ISBLANK(K92),I92=41),"",VLOOKUP(M92,等級表!$F$1:$G$50,2,FALSE))</f>
        <v/>
      </c>
      <c r="O92" t="str">
        <f>IF(OR(ISBLANK(K92),I92=41),"",VLOOKUP(K92,等級表!$D$1:$I$50,5,FALSE))</f>
        <v/>
      </c>
      <c r="P92" t="str">
        <f>IF(OR(ISBLANK(K92),I92=41),"",VLOOKUP(O92,等級表!$H$1:$I$50,2,FALSE))</f>
        <v/>
      </c>
      <c r="Q92" s="8"/>
      <c r="R92" s="5" t="str">
        <f t="shared" si="6"/>
        <v/>
      </c>
      <c r="S92" s="19"/>
      <c r="T92" s="19"/>
      <c r="U92" s="5" t="str">
        <f t="shared" si="7"/>
        <v/>
      </c>
      <c r="V92" s="19"/>
      <c r="W92" s="19"/>
      <c r="X92" s="5" t="str">
        <f t="shared" si="8"/>
        <v/>
      </c>
      <c r="Y92" s="19"/>
      <c r="Z92" s="19"/>
      <c r="AA92" s="21" t="str">
        <f t="shared" si="10"/>
        <v/>
      </c>
      <c r="AB92" s="42"/>
    </row>
    <row r="93" spans="1:28" x14ac:dyDescent="0.4">
      <c r="A93" s="40"/>
      <c r="B93" s="8"/>
      <c r="C93" s="8"/>
      <c r="D93" t="str">
        <f t="shared" si="9"/>
        <v/>
      </c>
      <c r="E93" s="8"/>
      <c r="F93" s="8"/>
      <c r="G93" s="8"/>
      <c r="H93" s="8"/>
      <c r="I93" s="8"/>
      <c r="J93" s="8"/>
      <c r="K93" s="8"/>
      <c r="L93" t="str">
        <f>IF(ISBLANK(K93),"",VLOOKUP(K93,等級表!$D$1:$E$50,2,FALSE))</f>
        <v/>
      </c>
      <c r="M93" t="str">
        <f>IF(OR(ISBLANK(K93),I93=41),"",VLOOKUP(K93,等級表!$D$1:$I$50,3,FALSE))</f>
        <v/>
      </c>
      <c r="N93" t="str">
        <f>IF(OR(ISBLANK(K93),I93=41),"",VLOOKUP(M93,等級表!$F$1:$G$50,2,FALSE))</f>
        <v/>
      </c>
      <c r="O93" t="str">
        <f>IF(OR(ISBLANK(K93),I93=41),"",VLOOKUP(K93,等級表!$D$1:$I$50,5,FALSE))</f>
        <v/>
      </c>
      <c r="P93" t="str">
        <f>IF(OR(ISBLANK(K93),I93=41),"",VLOOKUP(O93,等級表!$H$1:$I$50,2,FALSE))</f>
        <v/>
      </c>
      <c r="Q93" s="8"/>
      <c r="R93" s="5" t="str">
        <f t="shared" si="6"/>
        <v/>
      </c>
      <c r="S93" s="19"/>
      <c r="T93" s="19"/>
      <c r="U93" s="5" t="str">
        <f t="shared" si="7"/>
        <v/>
      </c>
      <c r="V93" s="19"/>
      <c r="W93" s="19"/>
      <c r="X93" s="5" t="str">
        <f t="shared" si="8"/>
        <v/>
      </c>
      <c r="Y93" s="19"/>
      <c r="Z93" s="19"/>
      <c r="AA93" s="21" t="str">
        <f t="shared" si="10"/>
        <v/>
      </c>
      <c r="AB93" s="42"/>
    </row>
    <row r="94" spans="1:28" x14ac:dyDescent="0.4">
      <c r="A94" s="40"/>
      <c r="B94" s="8"/>
      <c r="C94" s="8"/>
      <c r="D94" t="str">
        <f t="shared" si="9"/>
        <v/>
      </c>
      <c r="E94" s="8"/>
      <c r="F94" s="8"/>
      <c r="G94" s="8"/>
      <c r="H94" s="8"/>
      <c r="I94" s="8"/>
      <c r="J94" s="8"/>
      <c r="K94" s="8"/>
      <c r="L94" t="str">
        <f>IF(ISBLANK(K94),"",VLOOKUP(K94,等級表!$D$1:$E$50,2,FALSE))</f>
        <v/>
      </c>
      <c r="M94" t="str">
        <f>IF(OR(ISBLANK(K94),I94=41),"",VLOOKUP(K94,等級表!$D$1:$I$50,3,FALSE))</f>
        <v/>
      </c>
      <c r="N94" t="str">
        <f>IF(OR(ISBLANK(K94),I94=41),"",VLOOKUP(M94,等級表!$F$1:$G$50,2,FALSE))</f>
        <v/>
      </c>
      <c r="O94" t="str">
        <f>IF(OR(ISBLANK(K94),I94=41),"",VLOOKUP(K94,等級表!$D$1:$I$50,5,FALSE))</f>
        <v/>
      </c>
      <c r="P94" t="str">
        <f>IF(OR(ISBLANK(K94),I94=41),"",VLOOKUP(O94,等級表!$H$1:$I$50,2,FALSE))</f>
        <v/>
      </c>
      <c r="Q94" s="8"/>
      <c r="R94" s="5" t="str">
        <f t="shared" si="6"/>
        <v/>
      </c>
      <c r="S94" s="19"/>
      <c r="T94" s="19"/>
      <c r="U94" s="5" t="str">
        <f t="shared" si="7"/>
        <v/>
      </c>
      <c r="V94" s="19"/>
      <c r="W94" s="19"/>
      <c r="X94" s="5" t="str">
        <f t="shared" si="8"/>
        <v/>
      </c>
      <c r="Y94" s="19"/>
      <c r="Z94" s="19"/>
      <c r="AA94" s="21" t="str">
        <f t="shared" si="10"/>
        <v/>
      </c>
      <c r="AB94" s="42"/>
    </row>
    <row r="95" spans="1:28" x14ac:dyDescent="0.4">
      <c r="A95" s="40"/>
      <c r="B95" s="8"/>
      <c r="C95" s="8"/>
      <c r="D95" t="str">
        <f t="shared" si="9"/>
        <v/>
      </c>
      <c r="E95" s="8"/>
      <c r="F95" s="8"/>
      <c r="G95" s="8"/>
      <c r="H95" s="8"/>
      <c r="I95" s="8"/>
      <c r="J95" s="8"/>
      <c r="K95" s="8"/>
      <c r="L95" t="str">
        <f>IF(ISBLANK(K95),"",VLOOKUP(K95,等級表!$D$1:$E$50,2,FALSE))</f>
        <v/>
      </c>
      <c r="M95" t="str">
        <f>IF(OR(ISBLANK(K95),I95=41),"",VLOOKUP(K95,等級表!$D$1:$I$50,3,FALSE))</f>
        <v/>
      </c>
      <c r="N95" t="str">
        <f>IF(OR(ISBLANK(K95),I95=41),"",VLOOKUP(M95,等級表!$F$1:$G$50,2,FALSE))</f>
        <v/>
      </c>
      <c r="O95" t="str">
        <f>IF(OR(ISBLANK(K95),I95=41),"",VLOOKUP(K95,等級表!$D$1:$I$50,5,FALSE))</f>
        <v/>
      </c>
      <c r="P95" t="str">
        <f>IF(OR(ISBLANK(K95),I95=41),"",VLOOKUP(O95,等級表!$H$1:$I$50,2,FALSE))</f>
        <v/>
      </c>
      <c r="Q95" s="8"/>
      <c r="R95" s="5" t="str">
        <f t="shared" si="6"/>
        <v/>
      </c>
      <c r="S95" s="19"/>
      <c r="T95" s="19"/>
      <c r="U95" s="5" t="str">
        <f t="shared" si="7"/>
        <v/>
      </c>
      <c r="V95" s="19"/>
      <c r="W95" s="19"/>
      <c r="X95" s="5" t="str">
        <f t="shared" si="8"/>
        <v/>
      </c>
      <c r="Y95" s="19"/>
      <c r="Z95" s="19"/>
      <c r="AA95" s="21" t="str">
        <f t="shared" si="10"/>
        <v/>
      </c>
      <c r="AB95" s="42"/>
    </row>
    <row r="96" spans="1:28" x14ac:dyDescent="0.4">
      <c r="A96" s="40"/>
      <c r="B96" s="8"/>
      <c r="C96" s="8"/>
      <c r="D96" t="str">
        <f t="shared" si="9"/>
        <v/>
      </c>
      <c r="E96" s="8"/>
      <c r="F96" s="8"/>
      <c r="G96" s="8"/>
      <c r="H96" s="8"/>
      <c r="I96" s="8"/>
      <c r="J96" s="8"/>
      <c r="K96" s="8"/>
      <c r="L96" t="str">
        <f>IF(ISBLANK(K96),"",VLOOKUP(K96,等級表!$D$1:$E$50,2,FALSE))</f>
        <v/>
      </c>
      <c r="M96" t="str">
        <f>IF(OR(ISBLANK(K96),I96=41),"",VLOOKUP(K96,等級表!$D$1:$I$50,3,FALSE))</f>
        <v/>
      </c>
      <c r="N96" t="str">
        <f>IF(OR(ISBLANK(K96),I96=41),"",VLOOKUP(M96,等級表!$F$1:$G$50,2,FALSE))</f>
        <v/>
      </c>
      <c r="O96" t="str">
        <f>IF(OR(ISBLANK(K96),I96=41),"",VLOOKUP(K96,等級表!$D$1:$I$50,5,FALSE))</f>
        <v/>
      </c>
      <c r="P96" t="str">
        <f>IF(OR(ISBLANK(K96),I96=41),"",VLOOKUP(O96,等級表!$H$1:$I$50,2,FALSE))</f>
        <v/>
      </c>
      <c r="Q96" s="8"/>
      <c r="R96" s="5" t="str">
        <f t="shared" si="6"/>
        <v/>
      </c>
      <c r="S96" s="19"/>
      <c r="T96" s="19"/>
      <c r="U96" s="5" t="str">
        <f t="shared" si="7"/>
        <v/>
      </c>
      <c r="V96" s="19"/>
      <c r="W96" s="19"/>
      <c r="X96" s="5" t="str">
        <f t="shared" si="8"/>
        <v/>
      </c>
      <c r="Y96" s="19"/>
      <c r="Z96" s="19"/>
      <c r="AA96" s="21" t="str">
        <f t="shared" si="10"/>
        <v/>
      </c>
      <c r="AB96" s="42"/>
    </row>
    <row r="97" spans="1:28" x14ac:dyDescent="0.4">
      <c r="A97" s="40"/>
      <c r="B97" s="8"/>
      <c r="C97" s="8"/>
      <c r="D97" t="str">
        <f t="shared" si="9"/>
        <v/>
      </c>
      <c r="E97" s="8"/>
      <c r="F97" s="8"/>
      <c r="G97" s="8"/>
      <c r="H97" s="8"/>
      <c r="I97" s="8"/>
      <c r="J97" s="8"/>
      <c r="K97" s="8"/>
      <c r="L97" t="str">
        <f>IF(ISBLANK(K97),"",VLOOKUP(K97,等級表!$D$1:$E$50,2,FALSE))</f>
        <v/>
      </c>
      <c r="M97" t="str">
        <f>IF(OR(ISBLANK(K97),I97=41),"",VLOOKUP(K97,等級表!$D$1:$I$50,3,FALSE))</f>
        <v/>
      </c>
      <c r="N97" t="str">
        <f>IF(OR(ISBLANK(K97),I97=41),"",VLOOKUP(M97,等級表!$F$1:$G$50,2,FALSE))</f>
        <v/>
      </c>
      <c r="O97" t="str">
        <f>IF(OR(ISBLANK(K97),I97=41),"",VLOOKUP(K97,等級表!$D$1:$I$50,5,FALSE))</f>
        <v/>
      </c>
      <c r="P97" t="str">
        <f>IF(OR(ISBLANK(K97),I97=41),"",VLOOKUP(O97,等級表!$H$1:$I$50,2,FALSE))</f>
        <v/>
      </c>
      <c r="Q97" s="8"/>
      <c r="R97" s="5" t="str">
        <f t="shared" si="6"/>
        <v/>
      </c>
      <c r="S97" s="19"/>
      <c r="T97" s="19"/>
      <c r="U97" s="5" t="str">
        <f t="shared" si="7"/>
        <v/>
      </c>
      <c r="V97" s="19"/>
      <c r="W97" s="19"/>
      <c r="X97" s="5" t="str">
        <f t="shared" si="8"/>
        <v/>
      </c>
      <c r="Y97" s="19"/>
      <c r="Z97" s="19"/>
      <c r="AA97" s="21" t="str">
        <f t="shared" si="10"/>
        <v/>
      </c>
      <c r="AB97" s="42"/>
    </row>
    <row r="98" spans="1:28" x14ac:dyDescent="0.4">
      <c r="A98" s="40"/>
      <c r="B98" s="8"/>
      <c r="C98" s="8"/>
      <c r="D98" t="str">
        <f t="shared" si="9"/>
        <v/>
      </c>
      <c r="E98" s="8"/>
      <c r="F98" s="8"/>
      <c r="G98" s="8"/>
      <c r="H98" s="8"/>
      <c r="I98" s="8"/>
      <c r="J98" s="8"/>
      <c r="K98" s="8"/>
      <c r="L98" t="str">
        <f>IF(ISBLANK(K98),"",VLOOKUP(K98,等級表!$D$1:$E$50,2,FALSE))</f>
        <v/>
      </c>
      <c r="M98" t="str">
        <f>IF(OR(ISBLANK(K98),I98=41),"",VLOOKUP(K98,等級表!$D$1:$I$50,3,FALSE))</f>
        <v/>
      </c>
      <c r="N98" t="str">
        <f>IF(OR(ISBLANK(K98),I98=41),"",VLOOKUP(M98,等級表!$F$1:$G$50,2,FALSE))</f>
        <v/>
      </c>
      <c r="O98" t="str">
        <f>IF(OR(ISBLANK(K98),I98=41),"",VLOOKUP(K98,等級表!$D$1:$I$50,5,FALSE))</f>
        <v/>
      </c>
      <c r="P98" t="str">
        <f>IF(OR(ISBLANK(K98),I98=41),"",VLOOKUP(O98,等級表!$H$1:$I$50,2,FALSE))</f>
        <v/>
      </c>
      <c r="Q98" s="8"/>
      <c r="R98" s="5" t="str">
        <f t="shared" si="6"/>
        <v/>
      </c>
      <c r="S98" s="19"/>
      <c r="T98" s="19"/>
      <c r="U98" s="5" t="str">
        <f t="shared" si="7"/>
        <v/>
      </c>
      <c r="V98" s="19"/>
      <c r="W98" s="19"/>
      <c r="X98" s="5" t="str">
        <f t="shared" si="8"/>
        <v/>
      </c>
      <c r="Y98" s="19"/>
      <c r="Z98" s="19"/>
      <c r="AA98" s="21" t="str">
        <f t="shared" si="10"/>
        <v/>
      </c>
      <c r="AB98" s="42"/>
    </row>
    <row r="99" spans="1:28" x14ac:dyDescent="0.4">
      <c r="A99" s="40"/>
      <c r="B99" s="8"/>
      <c r="C99" s="8"/>
      <c r="D99" t="str">
        <f t="shared" si="9"/>
        <v/>
      </c>
      <c r="E99" s="8"/>
      <c r="F99" s="8"/>
      <c r="G99" s="8"/>
      <c r="H99" s="8"/>
      <c r="I99" s="8"/>
      <c r="J99" s="8"/>
      <c r="K99" s="8"/>
      <c r="L99" t="str">
        <f>IF(ISBLANK(K99),"",VLOOKUP(K99,等級表!$D$1:$E$50,2,FALSE))</f>
        <v/>
      </c>
      <c r="M99" t="str">
        <f>IF(OR(ISBLANK(K99),I99=41),"",VLOOKUP(K99,等級表!$D$1:$I$50,3,FALSE))</f>
        <v/>
      </c>
      <c r="N99" t="str">
        <f>IF(OR(ISBLANK(K99),I99=41),"",VLOOKUP(M99,等級表!$F$1:$G$50,2,FALSE))</f>
        <v/>
      </c>
      <c r="O99" t="str">
        <f>IF(OR(ISBLANK(K99),I99=41),"",VLOOKUP(K99,等級表!$D$1:$I$50,5,FALSE))</f>
        <v/>
      </c>
      <c r="P99" t="str">
        <f>IF(OR(ISBLANK(K99),I99=41),"",VLOOKUP(O99,等級表!$H$1:$I$50,2,FALSE))</f>
        <v/>
      </c>
      <c r="Q99" s="8"/>
      <c r="R99" s="5" t="str">
        <f t="shared" si="6"/>
        <v/>
      </c>
      <c r="S99" s="19"/>
      <c r="T99" s="19"/>
      <c r="U99" s="5" t="str">
        <f t="shared" si="7"/>
        <v/>
      </c>
      <c r="V99" s="19"/>
      <c r="W99" s="19"/>
      <c r="X99" s="5" t="str">
        <f t="shared" si="8"/>
        <v/>
      </c>
      <c r="Y99" s="19"/>
      <c r="Z99" s="19"/>
      <c r="AA99" s="21" t="str">
        <f t="shared" si="10"/>
        <v/>
      </c>
      <c r="AB99" s="42"/>
    </row>
    <row r="100" spans="1:28" x14ac:dyDescent="0.4">
      <c r="A100" s="40"/>
      <c r="B100" s="8"/>
      <c r="C100" s="8"/>
      <c r="D100" t="str">
        <f t="shared" si="9"/>
        <v/>
      </c>
      <c r="E100" s="8"/>
      <c r="F100" s="8"/>
      <c r="G100" s="8"/>
      <c r="H100" s="8"/>
      <c r="I100" s="8"/>
      <c r="J100" s="8"/>
      <c r="K100" s="8"/>
      <c r="L100" t="str">
        <f>IF(ISBLANK(K100),"",VLOOKUP(K100,等級表!$D$1:$E$50,2,FALSE))</f>
        <v/>
      </c>
      <c r="M100" t="str">
        <f>IF(OR(ISBLANK(K100),I100=41),"",VLOOKUP(K100,等級表!$D$1:$I$50,3,FALSE))</f>
        <v/>
      </c>
      <c r="N100" t="str">
        <f>IF(OR(ISBLANK(K100),I100=41),"",VLOOKUP(M100,等級表!$F$1:$G$50,2,FALSE))</f>
        <v/>
      </c>
      <c r="O100" t="str">
        <f>IF(OR(ISBLANK(K100),I100=41),"",VLOOKUP(K100,等級表!$D$1:$I$50,5,FALSE))</f>
        <v/>
      </c>
      <c r="P100" t="str">
        <f>IF(OR(ISBLANK(K100),I100=41),"",VLOOKUP(O100,等級表!$H$1:$I$50,2,FALSE))</f>
        <v/>
      </c>
      <c r="Q100" s="8"/>
      <c r="R100" s="5" t="str">
        <f t="shared" si="6"/>
        <v/>
      </c>
      <c r="S100" s="19"/>
      <c r="T100" s="19"/>
      <c r="U100" s="5" t="str">
        <f t="shared" si="7"/>
        <v/>
      </c>
      <c r="V100" s="19"/>
      <c r="W100" s="19"/>
      <c r="X100" s="5" t="str">
        <f t="shared" si="8"/>
        <v/>
      </c>
      <c r="Y100" s="19"/>
      <c r="Z100" s="19"/>
      <c r="AA100" s="21" t="str">
        <f t="shared" si="10"/>
        <v/>
      </c>
      <c r="AB100" s="42"/>
    </row>
    <row r="101" spans="1:28" x14ac:dyDescent="0.4">
      <c r="A101" s="40"/>
      <c r="B101" s="8"/>
      <c r="C101" s="8"/>
      <c r="D101" t="str">
        <f t="shared" si="9"/>
        <v/>
      </c>
      <c r="E101" s="8"/>
      <c r="F101" s="8"/>
      <c r="G101" s="8"/>
      <c r="H101" s="8"/>
      <c r="I101" s="8"/>
      <c r="J101" s="8"/>
      <c r="K101" s="8"/>
      <c r="L101" t="str">
        <f>IF(ISBLANK(K101),"",VLOOKUP(K101,等級表!$D$1:$E$50,2,FALSE))</f>
        <v/>
      </c>
      <c r="M101" t="str">
        <f>IF(OR(ISBLANK(K101),I101=41),"",VLOOKUP(K101,等級表!$D$1:$I$50,3,FALSE))</f>
        <v/>
      </c>
      <c r="N101" t="str">
        <f>IF(OR(ISBLANK(K101),I101=41),"",VLOOKUP(M101,等級表!$F$1:$G$50,2,FALSE))</f>
        <v/>
      </c>
      <c r="O101" t="str">
        <f>IF(OR(ISBLANK(K101),I101=41),"",VLOOKUP(K101,等級表!$D$1:$I$50,5,FALSE))</f>
        <v/>
      </c>
      <c r="P101" t="str">
        <f>IF(OR(ISBLANK(K101),I101=41),"",VLOOKUP(O101,等級表!$H$1:$I$50,2,FALSE))</f>
        <v/>
      </c>
      <c r="Q101" s="8"/>
      <c r="R101" s="5" t="str">
        <f t="shared" si="6"/>
        <v/>
      </c>
      <c r="S101" s="19"/>
      <c r="T101" s="19"/>
      <c r="U101" s="5" t="str">
        <f t="shared" si="7"/>
        <v/>
      </c>
      <c r="V101" s="19"/>
      <c r="W101" s="19"/>
      <c r="X101" s="5" t="str">
        <f t="shared" si="8"/>
        <v/>
      </c>
      <c r="Y101" s="19"/>
      <c r="Z101" s="19"/>
      <c r="AA101" s="21" t="str">
        <f t="shared" si="10"/>
        <v/>
      </c>
      <c r="AB101" s="42"/>
    </row>
    <row r="102" spans="1:28" x14ac:dyDescent="0.4">
      <c r="A102" s="40"/>
      <c r="B102" s="8"/>
      <c r="C102" s="8"/>
      <c r="D102" t="str">
        <f t="shared" si="9"/>
        <v/>
      </c>
      <c r="E102" s="8"/>
      <c r="F102" s="8"/>
      <c r="G102" s="8"/>
      <c r="H102" s="8"/>
      <c r="I102" s="8"/>
      <c r="J102" s="8"/>
      <c r="K102" s="8"/>
      <c r="L102" t="str">
        <f>IF(ISBLANK(K102),"",VLOOKUP(K102,等級表!$D$1:$E$50,2,FALSE))</f>
        <v/>
      </c>
      <c r="M102" t="str">
        <f>IF(OR(ISBLANK(K102),I102=41),"",VLOOKUP(K102,等級表!$D$1:$I$50,3,FALSE))</f>
        <v/>
      </c>
      <c r="N102" t="str">
        <f>IF(OR(ISBLANK(K102),I102=41),"",VLOOKUP(M102,等級表!$F$1:$G$50,2,FALSE))</f>
        <v/>
      </c>
      <c r="O102" t="str">
        <f>IF(OR(ISBLANK(K102),I102=41),"",VLOOKUP(K102,等級表!$D$1:$I$50,5,FALSE))</f>
        <v/>
      </c>
      <c r="P102" t="str">
        <f>IF(OR(ISBLANK(K102),I102=41),"",VLOOKUP(O102,等級表!$H$1:$I$50,2,FALSE))</f>
        <v/>
      </c>
      <c r="Q102" s="8"/>
      <c r="R102" s="5" t="str">
        <f t="shared" si="6"/>
        <v/>
      </c>
      <c r="S102" s="19"/>
      <c r="T102" s="19"/>
      <c r="U102" s="5" t="str">
        <f t="shared" si="7"/>
        <v/>
      </c>
      <c r="V102" s="19"/>
      <c r="W102" s="19"/>
      <c r="X102" s="5" t="str">
        <f t="shared" si="8"/>
        <v/>
      </c>
      <c r="Y102" s="19"/>
      <c r="Z102" s="19"/>
      <c r="AA102" s="21" t="str">
        <f t="shared" si="10"/>
        <v/>
      </c>
      <c r="AB102" s="42"/>
    </row>
    <row r="103" spans="1:28" x14ac:dyDescent="0.4">
      <c r="A103" s="40"/>
      <c r="B103" s="8"/>
      <c r="C103" s="8"/>
      <c r="D103" t="str">
        <f t="shared" si="9"/>
        <v/>
      </c>
      <c r="E103" s="8"/>
      <c r="F103" s="8"/>
      <c r="G103" s="8"/>
      <c r="H103" s="8"/>
      <c r="I103" s="8"/>
      <c r="J103" s="8"/>
      <c r="K103" s="8"/>
      <c r="L103" t="str">
        <f>IF(ISBLANK(K103),"",VLOOKUP(K103,等級表!$D$1:$E$50,2,FALSE))</f>
        <v/>
      </c>
      <c r="M103" t="str">
        <f>IF(OR(ISBLANK(K103),I103=41),"",VLOOKUP(K103,等級表!$D$1:$I$50,3,FALSE))</f>
        <v/>
      </c>
      <c r="N103" t="str">
        <f>IF(OR(ISBLANK(K103),I103=41),"",VLOOKUP(M103,等級表!$F$1:$G$50,2,FALSE))</f>
        <v/>
      </c>
      <c r="O103" t="str">
        <f>IF(OR(ISBLANK(K103),I103=41),"",VLOOKUP(K103,等級表!$D$1:$I$50,5,FALSE))</f>
        <v/>
      </c>
      <c r="P103" t="str">
        <f>IF(OR(ISBLANK(K103),I103=41),"",VLOOKUP(O103,等級表!$H$1:$I$50,2,FALSE))</f>
        <v/>
      </c>
      <c r="Q103" s="8"/>
      <c r="R103" s="5" t="str">
        <f t="shared" si="6"/>
        <v/>
      </c>
      <c r="S103" s="19"/>
      <c r="T103" s="19"/>
      <c r="U103" s="5" t="str">
        <f t="shared" si="7"/>
        <v/>
      </c>
      <c r="V103" s="19"/>
      <c r="W103" s="19"/>
      <c r="X103" s="5" t="str">
        <f t="shared" si="8"/>
        <v/>
      </c>
      <c r="Y103" s="19"/>
      <c r="Z103" s="19"/>
      <c r="AA103" s="21" t="str">
        <f t="shared" si="10"/>
        <v/>
      </c>
      <c r="AB103" s="42"/>
    </row>
    <row r="104" spans="1:28" x14ac:dyDescent="0.4">
      <c r="A104" s="40"/>
      <c r="B104" s="8"/>
      <c r="C104" s="8"/>
      <c r="D104" t="str">
        <f t="shared" si="9"/>
        <v/>
      </c>
      <c r="E104" s="8"/>
      <c r="F104" s="8"/>
      <c r="G104" s="8"/>
      <c r="H104" s="8"/>
      <c r="I104" s="8"/>
      <c r="J104" s="8"/>
      <c r="K104" s="8"/>
      <c r="L104" t="str">
        <f>IF(ISBLANK(K104),"",VLOOKUP(K104,等級表!$D$1:$E$50,2,FALSE))</f>
        <v/>
      </c>
      <c r="M104" t="str">
        <f>IF(OR(ISBLANK(K104),I104=41),"",VLOOKUP(K104,等級表!$D$1:$I$50,3,FALSE))</f>
        <v/>
      </c>
      <c r="N104" t="str">
        <f>IF(OR(ISBLANK(K104),I104=41),"",VLOOKUP(M104,等級表!$F$1:$G$50,2,FALSE))</f>
        <v/>
      </c>
      <c r="O104" t="str">
        <f>IF(OR(ISBLANK(K104),I104=41),"",VLOOKUP(K104,等級表!$D$1:$I$50,5,FALSE))</f>
        <v/>
      </c>
      <c r="P104" t="str">
        <f>IF(OR(ISBLANK(K104),I104=41),"",VLOOKUP(O104,等級表!$H$1:$I$50,2,FALSE))</f>
        <v/>
      </c>
      <c r="Q104" s="8"/>
      <c r="R104" s="5" t="str">
        <f t="shared" si="6"/>
        <v/>
      </c>
      <c r="S104" s="19"/>
      <c r="T104" s="19"/>
      <c r="U104" s="5" t="str">
        <f t="shared" si="7"/>
        <v/>
      </c>
      <c r="V104" s="19"/>
      <c r="W104" s="19"/>
      <c r="X104" s="5" t="str">
        <f t="shared" si="8"/>
        <v/>
      </c>
      <c r="Y104" s="19"/>
      <c r="Z104" s="19"/>
      <c r="AA104" s="21" t="str">
        <f t="shared" si="10"/>
        <v/>
      </c>
      <c r="AB104" s="42"/>
    </row>
    <row r="105" spans="1:28" x14ac:dyDescent="0.4">
      <c r="A105" s="40"/>
      <c r="B105" s="8"/>
      <c r="C105" s="8"/>
      <c r="D105" t="str">
        <f t="shared" si="9"/>
        <v/>
      </c>
      <c r="E105" s="8"/>
      <c r="F105" s="8"/>
      <c r="G105" s="8"/>
      <c r="H105" s="8"/>
      <c r="I105" s="8"/>
      <c r="J105" s="8"/>
      <c r="K105" s="8"/>
      <c r="L105" t="str">
        <f>IF(ISBLANK(K105),"",VLOOKUP(K105,等級表!$D$1:$E$50,2,FALSE))</f>
        <v/>
      </c>
      <c r="M105" t="str">
        <f>IF(OR(ISBLANK(K105),I105=41),"",VLOOKUP(K105,等級表!$D$1:$I$50,3,FALSE))</f>
        <v/>
      </c>
      <c r="N105" t="str">
        <f>IF(OR(ISBLANK(K105),I105=41),"",VLOOKUP(M105,等級表!$F$1:$G$50,2,FALSE))</f>
        <v/>
      </c>
      <c r="O105" t="str">
        <f>IF(OR(ISBLANK(K105),I105=41),"",VLOOKUP(K105,等級表!$D$1:$I$50,5,FALSE))</f>
        <v/>
      </c>
      <c r="P105" t="str">
        <f>IF(OR(ISBLANK(K105),I105=41),"",VLOOKUP(O105,等級表!$H$1:$I$50,2,FALSE))</f>
        <v/>
      </c>
      <c r="Q105" s="8"/>
      <c r="R105" s="5" t="str">
        <f t="shared" si="6"/>
        <v/>
      </c>
      <c r="S105" s="19"/>
      <c r="T105" s="19"/>
      <c r="U105" s="5" t="str">
        <f t="shared" si="7"/>
        <v/>
      </c>
      <c r="V105" s="19"/>
      <c r="W105" s="19"/>
      <c r="X105" s="5" t="str">
        <f t="shared" si="8"/>
        <v/>
      </c>
      <c r="Y105" s="19"/>
      <c r="Z105" s="19"/>
      <c r="AA105" s="21" t="str">
        <f t="shared" si="10"/>
        <v/>
      </c>
      <c r="AB105" s="42"/>
    </row>
    <row r="106" spans="1:28" x14ac:dyDescent="0.4">
      <c r="A106" s="40"/>
      <c r="B106" s="8"/>
      <c r="C106" s="8"/>
      <c r="D106" t="str">
        <f t="shared" si="9"/>
        <v/>
      </c>
      <c r="E106" s="8"/>
      <c r="F106" s="8"/>
      <c r="G106" s="8"/>
      <c r="H106" s="8"/>
      <c r="I106" s="8"/>
      <c r="J106" s="8"/>
      <c r="K106" s="8"/>
      <c r="L106" t="str">
        <f>IF(ISBLANK(K106),"",VLOOKUP(K106,等級表!$D$1:$E$50,2,FALSE))</f>
        <v/>
      </c>
      <c r="M106" t="str">
        <f>IF(OR(ISBLANK(K106),I106=41),"",VLOOKUP(K106,等級表!$D$1:$I$50,3,FALSE))</f>
        <v/>
      </c>
      <c r="N106" t="str">
        <f>IF(OR(ISBLANK(K106),I106=41),"",VLOOKUP(M106,等級表!$F$1:$G$50,2,FALSE))</f>
        <v/>
      </c>
      <c r="O106" t="str">
        <f>IF(OR(ISBLANK(K106),I106=41),"",VLOOKUP(K106,等級表!$D$1:$I$50,5,FALSE))</f>
        <v/>
      </c>
      <c r="P106" t="str">
        <f>IF(OR(ISBLANK(K106),I106=41),"",VLOOKUP(O106,等級表!$H$1:$I$50,2,FALSE))</f>
        <v/>
      </c>
      <c r="Q106" s="8"/>
      <c r="R106" s="5" t="str">
        <f t="shared" si="6"/>
        <v/>
      </c>
      <c r="S106" s="19"/>
      <c r="T106" s="19"/>
      <c r="U106" s="5" t="str">
        <f t="shared" si="7"/>
        <v/>
      </c>
      <c r="V106" s="19"/>
      <c r="W106" s="19"/>
      <c r="X106" s="5" t="str">
        <f t="shared" si="8"/>
        <v/>
      </c>
      <c r="Y106" s="19"/>
      <c r="Z106" s="19"/>
      <c r="AA106" s="21" t="str">
        <f t="shared" si="10"/>
        <v/>
      </c>
      <c r="AB106" s="42"/>
    </row>
    <row r="107" spans="1:28" x14ac:dyDescent="0.4">
      <c r="A107" s="40"/>
      <c r="B107" s="8"/>
      <c r="C107" s="8"/>
      <c r="D107" t="str">
        <f t="shared" si="9"/>
        <v/>
      </c>
      <c r="E107" s="8"/>
      <c r="F107" s="8"/>
      <c r="G107" s="8"/>
      <c r="H107" s="8"/>
      <c r="I107" s="8"/>
      <c r="J107" s="8"/>
      <c r="K107" s="8"/>
      <c r="L107" t="str">
        <f>IF(ISBLANK(K107),"",VLOOKUP(K107,等級表!$D$1:$E$50,2,FALSE))</f>
        <v/>
      </c>
      <c r="M107" t="str">
        <f>IF(OR(ISBLANK(K107),I107=41),"",VLOOKUP(K107,等級表!$D$1:$I$50,3,FALSE))</f>
        <v/>
      </c>
      <c r="N107" t="str">
        <f>IF(OR(ISBLANK(K107),I107=41),"",VLOOKUP(M107,等級表!$F$1:$G$50,2,FALSE))</f>
        <v/>
      </c>
      <c r="O107" t="str">
        <f>IF(OR(ISBLANK(K107),I107=41),"",VLOOKUP(K107,等級表!$D$1:$I$50,5,FALSE))</f>
        <v/>
      </c>
      <c r="P107" t="str">
        <f>IF(OR(ISBLANK(K107),I107=41),"",VLOOKUP(O107,等級表!$H$1:$I$50,2,FALSE))</f>
        <v/>
      </c>
      <c r="Q107" s="8"/>
      <c r="R107" s="5" t="str">
        <f t="shared" si="6"/>
        <v/>
      </c>
      <c r="S107" s="19"/>
      <c r="T107" s="19"/>
      <c r="U107" s="5" t="str">
        <f t="shared" si="7"/>
        <v/>
      </c>
      <c r="V107" s="19"/>
      <c r="W107" s="19"/>
      <c r="X107" s="5" t="str">
        <f t="shared" si="8"/>
        <v/>
      </c>
      <c r="Y107" s="19"/>
      <c r="Z107" s="19"/>
      <c r="AA107" s="21" t="str">
        <f t="shared" si="10"/>
        <v/>
      </c>
      <c r="AB107" s="42"/>
    </row>
    <row r="108" spans="1:28" x14ac:dyDescent="0.4">
      <c r="A108" s="40"/>
      <c r="B108" s="8"/>
      <c r="C108" s="8"/>
      <c r="D108" t="str">
        <f t="shared" si="9"/>
        <v/>
      </c>
      <c r="E108" s="8"/>
      <c r="F108" s="8"/>
      <c r="G108" s="8"/>
      <c r="H108" s="8"/>
      <c r="I108" s="8"/>
      <c r="J108" s="8"/>
      <c r="K108" s="8"/>
      <c r="L108" t="str">
        <f>IF(ISBLANK(K108),"",VLOOKUP(K108,等級表!$D$1:$E$50,2,FALSE))</f>
        <v/>
      </c>
      <c r="M108" t="str">
        <f>IF(OR(ISBLANK(K108),I108=41),"",VLOOKUP(K108,等級表!$D$1:$I$50,3,FALSE))</f>
        <v/>
      </c>
      <c r="N108" t="str">
        <f>IF(OR(ISBLANK(K108),I108=41),"",VLOOKUP(M108,等級表!$F$1:$G$50,2,FALSE))</f>
        <v/>
      </c>
      <c r="O108" t="str">
        <f>IF(OR(ISBLANK(K108),I108=41),"",VLOOKUP(K108,等級表!$D$1:$I$50,5,FALSE))</f>
        <v/>
      </c>
      <c r="P108" t="str">
        <f>IF(OR(ISBLANK(K108),I108=41),"",VLOOKUP(O108,等級表!$H$1:$I$50,2,FALSE))</f>
        <v/>
      </c>
      <c r="Q108" s="8"/>
      <c r="R108" s="5" t="str">
        <f t="shared" si="6"/>
        <v/>
      </c>
      <c r="S108" s="19"/>
      <c r="T108" s="19"/>
      <c r="U108" s="5" t="str">
        <f t="shared" si="7"/>
        <v/>
      </c>
      <c r="V108" s="19"/>
      <c r="W108" s="19"/>
      <c r="X108" s="5" t="str">
        <f t="shared" si="8"/>
        <v/>
      </c>
      <c r="Y108" s="19"/>
      <c r="Z108" s="19"/>
      <c r="AA108" s="21" t="str">
        <f t="shared" si="10"/>
        <v/>
      </c>
      <c r="AB108" s="42"/>
    </row>
    <row r="109" spans="1:28" x14ac:dyDescent="0.4">
      <c r="A109" s="40"/>
      <c r="B109" s="8"/>
      <c r="C109" s="8"/>
      <c r="D109" t="str">
        <f t="shared" si="9"/>
        <v/>
      </c>
      <c r="E109" s="8"/>
      <c r="F109" s="8"/>
      <c r="G109" s="8"/>
      <c r="H109" s="8"/>
      <c r="I109" s="8"/>
      <c r="J109" s="8"/>
      <c r="K109" s="8"/>
      <c r="L109" t="str">
        <f>IF(ISBLANK(K109),"",VLOOKUP(K109,等級表!$D$1:$E$50,2,FALSE))</f>
        <v/>
      </c>
      <c r="M109" t="str">
        <f>IF(OR(ISBLANK(K109),I109=41),"",VLOOKUP(K109,等級表!$D$1:$I$50,3,FALSE))</f>
        <v/>
      </c>
      <c r="N109" t="str">
        <f>IF(OR(ISBLANK(K109),I109=41),"",VLOOKUP(M109,等級表!$F$1:$G$50,2,FALSE))</f>
        <v/>
      </c>
      <c r="O109" t="str">
        <f>IF(OR(ISBLANK(K109),I109=41),"",VLOOKUP(K109,等級表!$D$1:$I$50,5,FALSE))</f>
        <v/>
      </c>
      <c r="P109" t="str">
        <f>IF(OR(ISBLANK(K109),I109=41),"",VLOOKUP(O109,等級表!$H$1:$I$50,2,FALSE))</f>
        <v/>
      </c>
      <c r="Q109" s="8"/>
      <c r="R109" s="5" t="str">
        <f t="shared" si="6"/>
        <v/>
      </c>
      <c r="S109" s="19"/>
      <c r="T109" s="19"/>
      <c r="U109" s="5" t="str">
        <f t="shared" si="7"/>
        <v/>
      </c>
      <c r="V109" s="19"/>
      <c r="W109" s="19"/>
      <c r="X109" s="5" t="str">
        <f t="shared" si="8"/>
        <v/>
      </c>
      <c r="Y109" s="19"/>
      <c r="Z109" s="19"/>
      <c r="AA109" s="21" t="str">
        <f t="shared" si="10"/>
        <v/>
      </c>
      <c r="AB109" s="42"/>
    </row>
    <row r="110" spans="1:28" x14ac:dyDescent="0.4">
      <c r="A110" s="40"/>
      <c r="B110" s="8"/>
      <c r="C110" s="8"/>
      <c r="D110" t="str">
        <f t="shared" si="9"/>
        <v/>
      </c>
      <c r="E110" s="8"/>
      <c r="F110" s="8"/>
      <c r="G110" s="8"/>
      <c r="H110" s="8"/>
      <c r="I110" s="8"/>
      <c r="J110" s="8"/>
      <c r="K110" s="8"/>
      <c r="L110" t="str">
        <f>IF(ISBLANK(K110),"",VLOOKUP(K110,等級表!$D$1:$E$50,2,FALSE))</f>
        <v/>
      </c>
      <c r="M110" t="str">
        <f>IF(OR(ISBLANK(K110),I110=41),"",VLOOKUP(K110,等級表!$D$1:$I$50,3,FALSE))</f>
        <v/>
      </c>
      <c r="N110" t="str">
        <f>IF(OR(ISBLANK(K110),I110=41),"",VLOOKUP(M110,等級表!$F$1:$G$50,2,FALSE))</f>
        <v/>
      </c>
      <c r="O110" t="str">
        <f>IF(OR(ISBLANK(K110),I110=41),"",VLOOKUP(K110,等級表!$D$1:$I$50,5,FALSE))</f>
        <v/>
      </c>
      <c r="P110" t="str">
        <f>IF(OR(ISBLANK(K110),I110=41),"",VLOOKUP(O110,等級表!$H$1:$I$50,2,FALSE))</f>
        <v/>
      </c>
      <c r="Q110" s="8"/>
      <c r="R110" s="5" t="str">
        <f t="shared" si="6"/>
        <v/>
      </c>
      <c r="S110" s="19"/>
      <c r="T110" s="19"/>
      <c r="U110" s="5" t="str">
        <f t="shared" si="7"/>
        <v/>
      </c>
      <c r="V110" s="19"/>
      <c r="W110" s="19"/>
      <c r="X110" s="5" t="str">
        <f t="shared" si="8"/>
        <v/>
      </c>
      <c r="Y110" s="19"/>
      <c r="Z110" s="19"/>
      <c r="AA110" s="21" t="str">
        <f t="shared" si="10"/>
        <v/>
      </c>
      <c r="AB110" s="42"/>
    </row>
    <row r="111" spans="1:28" x14ac:dyDescent="0.4">
      <c r="A111" s="40"/>
      <c r="B111" s="8"/>
      <c r="C111" s="8"/>
      <c r="D111" t="str">
        <f t="shared" si="9"/>
        <v/>
      </c>
      <c r="E111" s="8"/>
      <c r="F111" s="8"/>
      <c r="G111" s="8"/>
      <c r="H111" s="8"/>
      <c r="I111" s="8"/>
      <c r="J111" s="8"/>
      <c r="K111" s="8"/>
      <c r="L111" t="str">
        <f>IF(ISBLANK(K111),"",VLOOKUP(K111,等級表!$D$1:$E$50,2,FALSE))</f>
        <v/>
      </c>
      <c r="M111" t="str">
        <f>IF(OR(ISBLANK(K111),I111=41),"",VLOOKUP(K111,等級表!$D$1:$I$50,3,FALSE))</f>
        <v/>
      </c>
      <c r="N111" t="str">
        <f>IF(OR(ISBLANK(K111),I111=41),"",VLOOKUP(M111,等級表!$F$1:$G$50,2,FALSE))</f>
        <v/>
      </c>
      <c r="O111" t="str">
        <f>IF(OR(ISBLANK(K111),I111=41),"",VLOOKUP(K111,等級表!$D$1:$I$50,5,FALSE))</f>
        <v/>
      </c>
      <c r="P111" t="str">
        <f>IF(OR(ISBLANK(K111),I111=41),"",VLOOKUP(O111,等級表!$H$1:$I$50,2,FALSE))</f>
        <v/>
      </c>
      <c r="Q111" s="8"/>
      <c r="R111" s="5" t="str">
        <f t="shared" si="6"/>
        <v/>
      </c>
      <c r="S111" s="19"/>
      <c r="T111" s="19"/>
      <c r="U111" s="5" t="str">
        <f t="shared" si="7"/>
        <v/>
      </c>
      <c r="V111" s="19"/>
      <c r="W111" s="19"/>
      <c r="X111" s="5" t="str">
        <f t="shared" si="8"/>
        <v/>
      </c>
      <c r="Y111" s="19"/>
      <c r="Z111" s="19"/>
      <c r="AA111" s="21" t="str">
        <f t="shared" si="10"/>
        <v/>
      </c>
      <c r="AB111" s="42"/>
    </row>
    <row r="112" spans="1:28" x14ac:dyDescent="0.4">
      <c r="A112" s="40"/>
      <c r="B112" s="8"/>
      <c r="C112" s="8"/>
      <c r="D112" t="str">
        <f t="shared" si="9"/>
        <v/>
      </c>
      <c r="E112" s="8"/>
      <c r="F112" s="8"/>
      <c r="G112" s="8"/>
      <c r="H112" s="8"/>
      <c r="I112" s="8"/>
      <c r="J112" s="8"/>
      <c r="K112" s="8"/>
      <c r="L112" t="str">
        <f>IF(ISBLANK(K112),"",VLOOKUP(K112,等級表!$D$1:$E$50,2,FALSE))</f>
        <v/>
      </c>
      <c r="M112" t="str">
        <f>IF(OR(ISBLANK(K112),I112=41),"",VLOOKUP(K112,等級表!$D$1:$I$50,3,FALSE))</f>
        <v/>
      </c>
      <c r="N112" t="str">
        <f>IF(OR(ISBLANK(K112),I112=41),"",VLOOKUP(M112,等級表!$F$1:$G$50,2,FALSE))</f>
        <v/>
      </c>
      <c r="O112" t="str">
        <f>IF(OR(ISBLANK(K112),I112=41),"",VLOOKUP(K112,等級表!$D$1:$I$50,5,FALSE))</f>
        <v/>
      </c>
      <c r="P112" t="str">
        <f>IF(OR(ISBLANK(K112),I112=41),"",VLOOKUP(O112,等級表!$H$1:$I$50,2,FALSE))</f>
        <v/>
      </c>
      <c r="Q112" s="8"/>
      <c r="R112" s="5" t="str">
        <f t="shared" si="6"/>
        <v/>
      </c>
      <c r="S112" s="19"/>
      <c r="T112" s="19"/>
      <c r="U112" s="5" t="str">
        <f t="shared" si="7"/>
        <v/>
      </c>
      <c r="V112" s="19"/>
      <c r="W112" s="19"/>
      <c r="X112" s="5" t="str">
        <f t="shared" si="8"/>
        <v/>
      </c>
      <c r="Y112" s="19"/>
      <c r="Z112" s="19"/>
      <c r="AA112" s="21" t="str">
        <f t="shared" si="10"/>
        <v/>
      </c>
      <c r="AB112" s="42"/>
    </row>
    <row r="113" spans="1:28" x14ac:dyDescent="0.4">
      <c r="A113" s="40"/>
      <c r="B113" s="8"/>
      <c r="C113" s="8"/>
      <c r="D113" t="str">
        <f t="shared" si="9"/>
        <v/>
      </c>
      <c r="E113" s="8"/>
      <c r="F113" s="8"/>
      <c r="G113" s="8"/>
      <c r="H113" s="8"/>
      <c r="I113" s="8"/>
      <c r="J113" s="8"/>
      <c r="K113" s="8"/>
      <c r="L113" t="str">
        <f>IF(ISBLANK(K113),"",VLOOKUP(K113,等級表!$D$1:$E$50,2,FALSE))</f>
        <v/>
      </c>
      <c r="M113" t="str">
        <f>IF(OR(ISBLANK(K113),I113=41),"",VLOOKUP(K113,等級表!$D$1:$I$50,3,FALSE))</f>
        <v/>
      </c>
      <c r="N113" t="str">
        <f>IF(OR(ISBLANK(K113),I113=41),"",VLOOKUP(M113,等級表!$F$1:$G$50,2,FALSE))</f>
        <v/>
      </c>
      <c r="O113" t="str">
        <f>IF(OR(ISBLANK(K113),I113=41),"",VLOOKUP(K113,等級表!$D$1:$I$50,5,FALSE))</f>
        <v/>
      </c>
      <c r="P113" t="str">
        <f>IF(OR(ISBLANK(K113),I113=41),"",VLOOKUP(O113,等級表!$H$1:$I$50,2,FALSE))</f>
        <v/>
      </c>
      <c r="Q113" s="8"/>
      <c r="R113" s="5" t="str">
        <f t="shared" si="6"/>
        <v/>
      </c>
      <c r="S113" s="19"/>
      <c r="T113" s="19"/>
      <c r="U113" s="5" t="str">
        <f t="shared" si="7"/>
        <v/>
      </c>
      <c r="V113" s="19"/>
      <c r="W113" s="19"/>
      <c r="X113" s="5" t="str">
        <f t="shared" si="8"/>
        <v/>
      </c>
      <c r="Y113" s="19"/>
      <c r="Z113" s="19"/>
      <c r="AA113" s="21" t="str">
        <f t="shared" si="10"/>
        <v/>
      </c>
      <c r="AB113" s="42"/>
    </row>
    <row r="114" spans="1:28" x14ac:dyDescent="0.4">
      <c r="A114" s="40"/>
      <c r="B114" s="8"/>
      <c r="C114" s="8"/>
      <c r="D114" t="str">
        <f t="shared" si="9"/>
        <v/>
      </c>
      <c r="E114" s="8"/>
      <c r="F114" s="8"/>
      <c r="G114" s="8"/>
      <c r="H114" s="8"/>
      <c r="I114" s="8"/>
      <c r="J114" s="8"/>
      <c r="K114" s="8"/>
      <c r="L114" t="str">
        <f>IF(ISBLANK(K114),"",VLOOKUP(K114,等級表!$D$1:$E$50,2,FALSE))</f>
        <v/>
      </c>
      <c r="M114" t="str">
        <f>IF(OR(ISBLANK(K114),I114=41),"",VLOOKUP(K114,等級表!$D$1:$I$50,3,FALSE))</f>
        <v/>
      </c>
      <c r="N114" t="str">
        <f>IF(OR(ISBLANK(K114),I114=41),"",VLOOKUP(M114,等級表!$F$1:$G$50,2,FALSE))</f>
        <v/>
      </c>
      <c r="O114" t="str">
        <f>IF(OR(ISBLANK(K114),I114=41),"",VLOOKUP(K114,等級表!$D$1:$I$50,5,FALSE))</f>
        <v/>
      </c>
      <c r="P114" t="str">
        <f>IF(OR(ISBLANK(K114),I114=41),"",VLOOKUP(O114,等級表!$H$1:$I$50,2,FALSE))</f>
        <v/>
      </c>
      <c r="Q114" s="8"/>
      <c r="R114" s="5" t="str">
        <f t="shared" si="6"/>
        <v/>
      </c>
      <c r="S114" s="19"/>
      <c r="T114" s="19"/>
      <c r="U114" s="5" t="str">
        <f t="shared" si="7"/>
        <v/>
      </c>
      <c r="V114" s="19"/>
      <c r="W114" s="19"/>
      <c r="X114" s="5" t="str">
        <f t="shared" si="8"/>
        <v/>
      </c>
      <c r="Y114" s="19"/>
      <c r="Z114" s="19"/>
      <c r="AA114" s="21" t="str">
        <f t="shared" si="10"/>
        <v/>
      </c>
      <c r="AB114" s="42"/>
    </row>
    <row r="115" spans="1:28" x14ac:dyDescent="0.4">
      <c r="A115" s="40"/>
      <c r="B115" s="8"/>
      <c r="C115" s="8"/>
      <c r="D115" t="str">
        <f t="shared" si="9"/>
        <v/>
      </c>
      <c r="E115" s="8"/>
      <c r="F115" s="8"/>
      <c r="G115" s="8"/>
      <c r="H115" s="8"/>
      <c r="I115" s="8"/>
      <c r="J115" s="8"/>
      <c r="K115" s="8"/>
      <c r="L115" t="str">
        <f>IF(ISBLANK(K115),"",VLOOKUP(K115,等級表!$D$1:$E$50,2,FALSE))</f>
        <v/>
      </c>
      <c r="M115" t="str">
        <f>IF(OR(ISBLANK(K115),I115=41),"",VLOOKUP(K115,等級表!$D$1:$I$50,3,FALSE))</f>
        <v/>
      </c>
      <c r="N115" t="str">
        <f>IF(OR(ISBLANK(K115),I115=41),"",VLOOKUP(M115,等級表!$F$1:$G$50,2,FALSE))</f>
        <v/>
      </c>
      <c r="O115" t="str">
        <f>IF(OR(ISBLANK(K115),I115=41),"",VLOOKUP(K115,等級表!$D$1:$I$50,5,FALSE))</f>
        <v/>
      </c>
      <c r="P115" t="str">
        <f>IF(OR(ISBLANK(K115),I115=41),"",VLOOKUP(O115,等級表!$H$1:$I$50,2,FALSE))</f>
        <v/>
      </c>
      <c r="Q115" s="8"/>
      <c r="R115" s="5" t="str">
        <f t="shared" si="6"/>
        <v/>
      </c>
      <c r="S115" s="19"/>
      <c r="T115" s="19"/>
      <c r="U115" s="5" t="str">
        <f t="shared" si="7"/>
        <v/>
      </c>
      <c r="V115" s="19"/>
      <c r="W115" s="19"/>
      <c r="X115" s="5" t="str">
        <f t="shared" si="8"/>
        <v/>
      </c>
      <c r="Y115" s="19"/>
      <c r="Z115" s="19"/>
      <c r="AA115" s="21" t="str">
        <f t="shared" si="10"/>
        <v/>
      </c>
      <c r="AB115" s="42"/>
    </row>
    <row r="116" spans="1:28" x14ac:dyDescent="0.4">
      <c r="A116" s="40"/>
      <c r="B116" s="8"/>
      <c r="C116" s="8"/>
      <c r="D116" t="str">
        <f t="shared" si="9"/>
        <v/>
      </c>
      <c r="E116" s="8"/>
      <c r="F116" s="8"/>
      <c r="G116" s="8"/>
      <c r="H116" s="8"/>
      <c r="I116" s="8"/>
      <c r="J116" s="8"/>
      <c r="K116" s="8"/>
      <c r="L116" t="str">
        <f>IF(ISBLANK(K116),"",VLOOKUP(K116,等級表!$D$1:$E$50,2,FALSE))</f>
        <v/>
      </c>
      <c r="M116" t="str">
        <f>IF(OR(ISBLANK(K116),I116=41),"",VLOOKUP(K116,等級表!$D$1:$I$50,3,FALSE))</f>
        <v/>
      </c>
      <c r="N116" t="str">
        <f>IF(OR(ISBLANK(K116),I116=41),"",VLOOKUP(M116,等級表!$F$1:$G$50,2,FALSE))</f>
        <v/>
      </c>
      <c r="O116" t="str">
        <f>IF(OR(ISBLANK(K116),I116=41),"",VLOOKUP(K116,等級表!$D$1:$I$50,5,FALSE))</f>
        <v/>
      </c>
      <c r="P116" t="str">
        <f>IF(OR(ISBLANK(K116),I116=41),"",VLOOKUP(O116,等級表!$H$1:$I$50,2,FALSE))</f>
        <v/>
      </c>
      <c r="Q116" s="8"/>
      <c r="R116" s="5" t="str">
        <f t="shared" si="6"/>
        <v/>
      </c>
      <c r="S116" s="19"/>
      <c r="T116" s="19"/>
      <c r="U116" s="5" t="str">
        <f t="shared" si="7"/>
        <v/>
      </c>
      <c r="V116" s="19"/>
      <c r="W116" s="19"/>
      <c r="X116" s="5" t="str">
        <f t="shared" si="8"/>
        <v/>
      </c>
      <c r="Y116" s="19"/>
      <c r="Z116" s="19"/>
      <c r="AA116" s="21" t="str">
        <f t="shared" si="10"/>
        <v/>
      </c>
      <c r="AB116" s="42"/>
    </row>
    <row r="117" spans="1:28" x14ac:dyDescent="0.4">
      <c r="A117" s="40"/>
      <c r="B117" s="8"/>
      <c r="C117" s="8"/>
      <c r="D117" t="str">
        <f t="shared" si="9"/>
        <v/>
      </c>
      <c r="E117" s="8"/>
      <c r="F117" s="8"/>
      <c r="G117" s="8"/>
      <c r="H117" s="8"/>
      <c r="I117" s="8"/>
      <c r="J117" s="8"/>
      <c r="K117" s="8"/>
      <c r="L117" t="str">
        <f>IF(ISBLANK(K117),"",VLOOKUP(K117,等級表!$D$1:$E$50,2,FALSE))</f>
        <v/>
      </c>
      <c r="M117" t="str">
        <f>IF(OR(ISBLANK(K117),I117=41),"",VLOOKUP(K117,等級表!$D$1:$I$50,3,FALSE))</f>
        <v/>
      </c>
      <c r="N117" t="str">
        <f>IF(OR(ISBLANK(K117),I117=41),"",VLOOKUP(M117,等級表!$F$1:$G$50,2,FALSE))</f>
        <v/>
      </c>
      <c r="O117" t="str">
        <f>IF(OR(ISBLANK(K117),I117=41),"",VLOOKUP(K117,等級表!$D$1:$I$50,5,FALSE))</f>
        <v/>
      </c>
      <c r="P117" t="str">
        <f>IF(OR(ISBLANK(K117),I117=41),"",VLOOKUP(O117,等級表!$H$1:$I$50,2,FALSE))</f>
        <v/>
      </c>
      <c r="Q117" s="8"/>
      <c r="R117" s="5" t="str">
        <f t="shared" si="6"/>
        <v/>
      </c>
      <c r="S117" s="19"/>
      <c r="T117" s="19"/>
      <c r="U117" s="5" t="str">
        <f t="shared" si="7"/>
        <v/>
      </c>
      <c r="V117" s="19"/>
      <c r="W117" s="19"/>
      <c r="X117" s="5" t="str">
        <f t="shared" si="8"/>
        <v/>
      </c>
      <c r="Y117" s="19"/>
      <c r="Z117" s="19"/>
      <c r="AA117" s="21" t="str">
        <f t="shared" si="10"/>
        <v/>
      </c>
      <c r="AB117" s="42"/>
    </row>
    <row r="118" spans="1:28" x14ac:dyDescent="0.4">
      <c r="A118" s="40"/>
      <c r="B118" s="8"/>
      <c r="C118" s="8"/>
      <c r="D118" t="str">
        <f t="shared" si="9"/>
        <v/>
      </c>
      <c r="E118" s="8"/>
      <c r="F118" s="8"/>
      <c r="G118" s="8"/>
      <c r="H118" s="8"/>
      <c r="I118" s="8"/>
      <c r="J118" s="8"/>
      <c r="K118" s="8"/>
      <c r="L118" t="str">
        <f>IF(ISBLANK(K118),"",VLOOKUP(K118,等級表!$D$1:$E$50,2,FALSE))</f>
        <v/>
      </c>
      <c r="M118" t="str">
        <f>IF(OR(ISBLANK(K118),I118=41),"",VLOOKUP(K118,等級表!$D$1:$I$50,3,FALSE))</f>
        <v/>
      </c>
      <c r="N118" t="str">
        <f>IF(OR(ISBLANK(K118),I118=41),"",VLOOKUP(M118,等級表!$F$1:$G$50,2,FALSE))</f>
        <v/>
      </c>
      <c r="O118" t="str">
        <f>IF(OR(ISBLANK(K118),I118=41),"",VLOOKUP(K118,等級表!$D$1:$I$50,5,FALSE))</f>
        <v/>
      </c>
      <c r="P118" t="str">
        <f>IF(OR(ISBLANK(K118),I118=41),"",VLOOKUP(O118,等級表!$H$1:$I$50,2,FALSE))</f>
        <v/>
      </c>
      <c r="Q118" s="8"/>
      <c r="R118" s="5" t="str">
        <f t="shared" si="6"/>
        <v/>
      </c>
      <c r="S118" s="19"/>
      <c r="T118" s="19"/>
      <c r="U118" s="5" t="str">
        <f t="shared" si="7"/>
        <v/>
      </c>
      <c r="V118" s="19"/>
      <c r="W118" s="19"/>
      <c r="X118" s="5" t="str">
        <f t="shared" si="8"/>
        <v/>
      </c>
      <c r="Y118" s="19"/>
      <c r="Z118" s="19"/>
      <c r="AA118" s="21" t="str">
        <f t="shared" si="10"/>
        <v/>
      </c>
      <c r="AB118" s="42"/>
    </row>
    <row r="119" spans="1:28" x14ac:dyDescent="0.4">
      <c r="A119" s="40"/>
      <c r="B119" s="8"/>
      <c r="C119" s="8"/>
      <c r="D119" t="str">
        <f t="shared" si="9"/>
        <v/>
      </c>
      <c r="E119" s="8"/>
      <c r="F119" s="8"/>
      <c r="G119" s="8"/>
      <c r="H119" s="8"/>
      <c r="I119" s="8"/>
      <c r="J119" s="8"/>
      <c r="K119" s="8"/>
      <c r="L119" t="str">
        <f>IF(ISBLANK(K119),"",VLOOKUP(K119,等級表!$D$1:$E$50,2,FALSE))</f>
        <v/>
      </c>
      <c r="M119" t="str">
        <f>IF(OR(ISBLANK(K119),I119=41),"",VLOOKUP(K119,等級表!$D$1:$I$50,3,FALSE))</f>
        <v/>
      </c>
      <c r="N119" t="str">
        <f>IF(OR(ISBLANK(K119),I119=41),"",VLOOKUP(M119,等級表!$F$1:$G$50,2,FALSE))</f>
        <v/>
      </c>
      <c r="O119" t="str">
        <f>IF(OR(ISBLANK(K119),I119=41),"",VLOOKUP(K119,等級表!$D$1:$I$50,5,FALSE))</f>
        <v/>
      </c>
      <c r="P119" t="str">
        <f>IF(OR(ISBLANK(K119),I119=41),"",VLOOKUP(O119,等級表!$H$1:$I$50,2,FALSE))</f>
        <v/>
      </c>
      <c r="Q119" s="8"/>
      <c r="R119" s="5" t="str">
        <f t="shared" si="6"/>
        <v/>
      </c>
      <c r="S119" s="19"/>
      <c r="T119" s="19"/>
      <c r="U119" s="5" t="str">
        <f t="shared" si="7"/>
        <v/>
      </c>
      <c r="V119" s="19"/>
      <c r="W119" s="19"/>
      <c r="X119" s="5" t="str">
        <f t="shared" si="8"/>
        <v/>
      </c>
      <c r="Y119" s="19"/>
      <c r="Z119" s="19"/>
      <c r="AA119" s="21" t="str">
        <f t="shared" si="10"/>
        <v/>
      </c>
      <c r="AB119" s="42"/>
    </row>
    <row r="120" spans="1:28" x14ac:dyDescent="0.4">
      <c r="A120" s="40"/>
      <c r="B120" s="8"/>
      <c r="C120" s="8"/>
      <c r="D120" t="str">
        <f t="shared" si="9"/>
        <v/>
      </c>
      <c r="E120" s="8"/>
      <c r="F120" s="8"/>
      <c r="G120" s="8"/>
      <c r="H120" s="8"/>
      <c r="I120" s="8"/>
      <c r="J120" s="8"/>
      <c r="K120" s="8"/>
      <c r="L120" t="str">
        <f>IF(ISBLANK(K120),"",VLOOKUP(K120,等級表!$D$1:$E$50,2,FALSE))</f>
        <v/>
      </c>
      <c r="M120" t="str">
        <f>IF(OR(ISBLANK(K120),I120=41),"",VLOOKUP(K120,等級表!$D$1:$I$50,3,FALSE))</f>
        <v/>
      </c>
      <c r="N120" t="str">
        <f>IF(OR(ISBLANK(K120),I120=41),"",VLOOKUP(M120,等級表!$F$1:$G$50,2,FALSE))</f>
        <v/>
      </c>
      <c r="O120" t="str">
        <f>IF(OR(ISBLANK(K120),I120=41),"",VLOOKUP(K120,等級表!$D$1:$I$50,5,FALSE))</f>
        <v/>
      </c>
      <c r="P120" t="str">
        <f>IF(OR(ISBLANK(K120),I120=41),"",VLOOKUP(O120,等級表!$H$1:$I$50,2,FALSE))</f>
        <v/>
      </c>
      <c r="Q120" s="8"/>
      <c r="R120" s="5" t="str">
        <f t="shared" si="6"/>
        <v/>
      </c>
      <c r="S120" s="19"/>
      <c r="T120" s="19"/>
      <c r="U120" s="5" t="str">
        <f t="shared" si="7"/>
        <v/>
      </c>
      <c r="V120" s="19"/>
      <c r="W120" s="19"/>
      <c r="X120" s="5" t="str">
        <f t="shared" si="8"/>
        <v/>
      </c>
      <c r="Y120" s="19"/>
      <c r="Z120" s="19"/>
      <c r="AA120" s="21" t="str">
        <f t="shared" si="10"/>
        <v/>
      </c>
      <c r="AB120" s="42"/>
    </row>
    <row r="121" spans="1:28" x14ac:dyDescent="0.4">
      <c r="A121" s="40"/>
      <c r="B121" s="8"/>
      <c r="C121" s="8"/>
      <c r="D121" t="str">
        <f t="shared" si="9"/>
        <v/>
      </c>
      <c r="E121" s="8"/>
      <c r="F121" s="8"/>
      <c r="G121" s="8"/>
      <c r="H121" s="8"/>
      <c r="I121" s="8"/>
      <c r="J121" s="8"/>
      <c r="K121" s="8"/>
      <c r="L121" t="str">
        <f>IF(ISBLANK(K121),"",VLOOKUP(K121,等級表!$D$1:$E$50,2,FALSE))</f>
        <v/>
      </c>
      <c r="M121" t="str">
        <f>IF(OR(ISBLANK(K121),I121=41),"",VLOOKUP(K121,等級表!$D$1:$I$50,3,FALSE))</f>
        <v/>
      </c>
      <c r="N121" t="str">
        <f>IF(OR(ISBLANK(K121),I121=41),"",VLOOKUP(M121,等級表!$F$1:$G$50,2,FALSE))</f>
        <v/>
      </c>
      <c r="O121" t="str">
        <f>IF(OR(ISBLANK(K121),I121=41),"",VLOOKUP(K121,等級表!$D$1:$I$50,5,FALSE))</f>
        <v/>
      </c>
      <c r="P121" t="str">
        <f>IF(OR(ISBLANK(K121),I121=41),"",VLOOKUP(O121,等級表!$H$1:$I$50,2,FALSE))</f>
        <v/>
      </c>
      <c r="Q121" s="8"/>
      <c r="R121" s="5" t="str">
        <f t="shared" si="6"/>
        <v/>
      </c>
      <c r="S121" s="19"/>
      <c r="T121" s="19"/>
      <c r="U121" s="5" t="str">
        <f t="shared" si="7"/>
        <v/>
      </c>
      <c r="V121" s="19"/>
      <c r="W121" s="19"/>
      <c r="X121" s="5" t="str">
        <f t="shared" si="8"/>
        <v/>
      </c>
      <c r="Y121" s="19"/>
      <c r="Z121" s="19"/>
      <c r="AA121" s="21" t="str">
        <f t="shared" si="10"/>
        <v/>
      </c>
      <c r="AB121" s="42"/>
    </row>
    <row r="122" spans="1:28" x14ac:dyDescent="0.4">
      <c r="A122" s="40"/>
      <c r="B122" s="8"/>
      <c r="C122" s="8"/>
      <c r="D122" t="str">
        <f t="shared" si="9"/>
        <v/>
      </c>
      <c r="E122" s="8"/>
      <c r="F122" s="8"/>
      <c r="G122" s="8"/>
      <c r="H122" s="8"/>
      <c r="I122" s="8"/>
      <c r="J122" s="8"/>
      <c r="K122" s="8"/>
      <c r="L122" t="str">
        <f>IF(ISBLANK(K122),"",VLOOKUP(K122,等級表!$D$1:$E$50,2,FALSE))</f>
        <v/>
      </c>
      <c r="M122" t="str">
        <f>IF(OR(ISBLANK(K122),I122=41),"",VLOOKUP(K122,等級表!$D$1:$I$50,3,FALSE))</f>
        <v/>
      </c>
      <c r="N122" t="str">
        <f>IF(OR(ISBLANK(K122),I122=41),"",VLOOKUP(M122,等級表!$F$1:$G$50,2,FALSE))</f>
        <v/>
      </c>
      <c r="O122" t="str">
        <f>IF(OR(ISBLANK(K122),I122=41),"",VLOOKUP(K122,等級表!$D$1:$I$50,5,FALSE))</f>
        <v/>
      </c>
      <c r="P122" t="str">
        <f>IF(OR(ISBLANK(K122),I122=41),"",VLOOKUP(O122,等級表!$H$1:$I$50,2,FALSE))</f>
        <v/>
      </c>
      <c r="Q122" s="8"/>
      <c r="R122" s="5" t="str">
        <f t="shared" si="6"/>
        <v/>
      </c>
      <c r="S122" s="19"/>
      <c r="T122" s="19"/>
      <c r="U122" s="5" t="str">
        <f t="shared" si="7"/>
        <v/>
      </c>
      <c r="V122" s="19"/>
      <c r="W122" s="19"/>
      <c r="X122" s="5" t="str">
        <f t="shared" si="8"/>
        <v/>
      </c>
      <c r="Y122" s="19"/>
      <c r="Z122" s="19"/>
      <c r="AA122" s="21" t="str">
        <f t="shared" si="10"/>
        <v/>
      </c>
      <c r="AB122" s="42"/>
    </row>
    <row r="123" spans="1:28" x14ac:dyDescent="0.4">
      <c r="A123" s="40"/>
      <c r="B123" s="8"/>
      <c r="C123" s="8"/>
      <c r="D123" t="str">
        <f t="shared" si="9"/>
        <v/>
      </c>
      <c r="E123" s="8"/>
      <c r="F123" s="8"/>
      <c r="G123" s="8"/>
      <c r="H123" s="8"/>
      <c r="I123" s="8"/>
      <c r="J123" s="8"/>
      <c r="K123" s="8"/>
      <c r="L123" t="str">
        <f>IF(ISBLANK(K123),"",VLOOKUP(K123,等級表!$D$1:$E$50,2,FALSE))</f>
        <v/>
      </c>
      <c r="M123" t="str">
        <f>IF(OR(ISBLANK(K123),I123=41),"",VLOOKUP(K123,等級表!$D$1:$I$50,3,FALSE))</f>
        <v/>
      </c>
      <c r="N123" t="str">
        <f>IF(OR(ISBLANK(K123),I123=41),"",VLOOKUP(M123,等級表!$F$1:$G$50,2,FALSE))</f>
        <v/>
      </c>
      <c r="O123" t="str">
        <f>IF(OR(ISBLANK(K123),I123=41),"",VLOOKUP(K123,等級表!$D$1:$I$50,5,FALSE))</f>
        <v/>
      </c>
      <c r="P123" t="str">
        <f>IF(OR(ISBLANK(K123),I123=41),"",VLOOKUP(O123,等級表!$H$1:$I$50,2,FALSE))</f>
        <v/>
      </c>
      <c r="Q123" s="8"/>
      <c r="R123" s="5" t="str">
        <f t="shared" si="6"/>
        <v/>
      </c>
      <c r="S123" s="19"/>
      <c r="T123" s="19"/>
      <c r="U123" s="5" t="str">
        <f t="shared" si="7"/>
        <v/>
      </c>
      <c r="V123" s="19"/>
      <c r="W123" s="19"/>
      <c r="X123" s="5" t="str">
        <f t="shared" si="8"/>
        <v/>
      </c>
      <c r="Y123" s="19"/>
      <c r="Z123" s="19"/>
      <c r="AA123" s="21" t="str">
        <f t="shared" si="10"/>
        <v/>
      </c>
      <c r="AB123" s="42"/>
    </row>
    <row r="124" spans="1:28" x14ac:dyDescent="0.4">
      <c r="A124" s="40"/>
      <c r="B124" s="8"/>
      <c r="C124" s="8"/>
      <c r="D124" t="str">
        <f t="shared" si="9"/>
        <v/>
      </c>
      <c r="E124" s="8"/>
      <c r="F124" s="8"/>
      <c r="G124" s="8"/>
      <c r="H124" s="8"/>
      <c r="I124" s="8"/>
      <c r="J124" s="8"/>
      <c r="K124" s="8"/>
      <c r="L124" t="str">
        <f>IF(ISBLANK(K124),"",VLOOKUP(K124,等級表!$D$1:$E$50,2,FALSE))</f>
        <v/>
      </c>
      <c r="M124" t="str">
        <f>IF(OR(ISBLANK(K124),I124=41),"",VLOOKUP(K124,等級表!$D$1:$I$50,3,FALSE))</f>
        <v/>
      </c>
      <c r="N124" t="str">
        <f>IF(OR(ISBLANK(K124),I124=41),"",VLOOKUP(M124,等級表!$F$1:$G$50,2,FALSE))</f>
        <v/>
      </c>
      <c r="O124" t="str">
        <f>IF(OR(ISBLANK(K124),I124=41),"",VLOOKUP(K124,等級表!$D$1:$I$50,5,FALSE))</f>
        <v/>
      </c>
      <c r="P124" t="str">
        <f>IF(OR(ISBLANK(K124),I124=41),"",VLOOKUP(O124,等級表!$H$1:$I$50,2,FALSE))</f>
        <v/>
      </c>
      <c r="Q124" s="8"/>
      <c r="R124" s="5" t="str">
        <f t="shared" si="6"/>
        <v/>
      </c>
      <c r="S124" s="19"/>
      <c r="T124" s="19"/>
      <c r="U124" s="5" t="str">
        <f t="shared" si="7"/>
        <v/>
      </c>
      <c r="V124" s="19"/>
      <c r="W124" s="19"/>
      <c r="X124" s="5" t="str">
        <f t="shared" si="8"/>
        <v/>
      </c>
      <c r="Y124" s="19"/>
      <c r="Z124" s="19"/>
      <c r="AA124" s="21" t="str">
        <f t="shared" si="10"/>
        <v/>
      </c>
      <c r="AB124" s="42"/>
    </row>
    <row r="125" spans="1:28" x14ac:dyDescent="0.4">
      <c r="A125" s="40"/>
      <c r="B125" s="8"/>
      <c r="C125" s="8"/>
      <c r="D125" t="str">
        <f t="shared" si="9"/>
        <v/>
      </c>
      <c r="E125" s="8"/>
      <c r="F125" s="8"/>
      <c r="G125" s="8"/>
      <c r="H125" s="8"/>
      <c r="I125" s="8"/>
      <c r="J125" s="8"/>
      <c r="K125" s="8"/>
      <c r="L125" t="str">
        <f>IF(ISBLANK(K125),"",VLOOKUP(K125,等級表!$D$1:$E$50,2,FALSE))</f>
        <v/>
      </c>
      <c r="M125" t="str">
        <f>IF(OR(ISBLANK(K125),I125=41),"",VLOOKUP(K125,等級表!$D$1:$I$50,3,FALSE))</f>
        <v/>
      </c>
      <c r="N125" t="str">
        <f>IF(OR(ISBLANK(K125),I125=41),"",VLOOKUP(M125,等級表!$F$1:$G$50,2,FALSE))</f>
        <v/>
      </c>
      <c r="O125" t="str">
        <f>IF(OR(ISBLANK(K125),I125=41),"",VLOOKUP(K125,等級表!$D$1:$I$50,5,FALSE))</f>
        <v/>
      </c>
      <c r="P125" t="str">
        <f>IF(OR(ISBLANK(K125),I125=41),"",VLOOKUP(O125,等級表!$H$1:$I$50,2,FALSE))</f>
        <v/>
      </c>
      <c r="Q125" s="8"/>
      <c r="R125" s="5" t="str">
        <f t="shared" si="6"/>
        <v/>
      </c>
      <c r="S125" s="19"/>
      <c r="T125" s="19"/>
      <c r="U125" s="5" t="str">
        <f t="shared" si="7"/>
        <v/>
      </c>
      <c r="V125" s="19"/>
      <c r="W125" s="19"/>
      <c r="X125" s="5" t="str">
        <f t="shared" si="8"/>
        <v/>
      </c>
      <c r="Y125" s="19"/>
      <c r="Z125" s="19"/>
      <c r="AA125" s="21" t="str">
        <f t="shared" si="10"/>
        <v/>
      </c>
      <c r="AB125" s="42"/>
    </row>
    <row r="126" spans="1:28" x14ac:dyDescent="0.4">
      <c r="A126" s="40"/>
      <c r="B126" s="8"/>
      <c r="C126" s="8"/>
      <c r="D126" t="str">
        <f t="shared" si="9"/>
        <v/>
      </c>
      <c r="E126" s="8"/>
      <c r="F126" s="8"/>
      <c r="G126" s="8"/>
      <c r="H126" s="8"/>
      <c r="I126" s="8"/>
      <c r="J126" s="8"/>
      <c r="K126" s="8"/>
      <c r="L126" t="str">
        <f>IF(ISBLANK(K126),"",VLOOKUP(K126,等級表!$D$1:$E$50,2,FALSE))</f>
        <v/>
      </c>
      <c r="M126" t="str">
        <f>IF(OR(ISBLANK(K126),I126=41),"",VLOOKUP(K126,等級表!$D$1:$I$50,3,FALSE))</f>
        <v/>
      </c>
      <c r="N126" t="str">
        <f>IF(OR(ISBLANK(K126),I126=41),"",VLOOKUP(M126,等級表!$F$1:$G$50,2,FALSE))</f>
        <v/>
      </c>
      <c r="O126" t="str">
        <f>IF(OR(ISBLANK(K126),I126=41),"",VLOOKUP(K126,等級表!$D$1:$I$50,5,FALSE))</f>
        <v/>
      </c>
      <c r="P126" t="str">
        <f>IF(OR(ISBLANK(K126),I126=41),"",VLOOKUP(O126,等級表!$H$1:$I$50,2,FALSE))</f>
        <v/>
      </c>
      <c r="Q126" s="8"/>
      <c r="R126" s="5" t="str">
        <f t="shared" si="6"/>
        <v/>
      </c>
      <c r="S126" s="19"/>
      <c r="T126" s="19"/>
      <c r="U126" s="5" t="str">
        <f t="shared" si="7"/>
        <v/>
      </c>
      <c r="V126" s="19"/>
      <c r="W126" s="19"/>
      <c r="X126" s="5" t="str">
        <f t="shared" si="8"/>
        <v/>
      </c>
      <c r="Y126" s="19"/>
      <c r="Z126" s="19"/>
      <c r="AA126" s="21" t="str">
        <f t="shared" si="10"/>
        <v/>
      </c>
      <c r="AB126" s="42"/>
    </row>
    <row r="127" spans="1:28" x14ac:dyDescent="0.4">
      <c r="A127" s="40"/>
      <c r="B127" s="8"/>
      <c r="C127" s="8"/>
      <c r="D127" t="str">
        <f t="shared" si="9"/>
        <v/>
      </c>
      <c r="E127" s="8"/>
      <c r="F127" s="8"/>
      <c r="G127" s="8"/>
      <c r="H127" s="8"/>
      <c r="I127" s="8"/>
      <c r="J127" s="8"/>
      <c r="K127" s="8"/>
      <c r="L127" t="str">
        <f>IF(ISBLANK(K127),"",VLOOKUP(K127,等級表!$D$1:$E$50,2,FALSE))</f>
        <v/>
      </c>
      <c r="M127" t="str">
        <f>IF(OR(ISBLANK(K127),I127=41),"",VLOOKUP(K127,等級表!$D$1:$I$50,3,FALSE))</f>
        <v/>
      </c>
      <c r="N127" t="str">
        <f>IF(OR(ISBLANK(K127),I127=41),"",VLOOKUP(M127,等級表!$F$1:$G$50,2,FALSE))</f>
        <v/>
      </c>
      <c r="O127" t="str">
        <f>IF(OR(ISBLANK(K127),I127=41),"",VLOOKUP(K127,等級表!$D$1:$I$50,5,FALSE))</f>
        <v/>
      </c>
      <c r="P127" t="str">
        <f>IF(OR(ISBLANK(K127),I127=41),"",VLOOKUP(O127,等級表!$H$1:$I$50,2,FALSE))</f>
        <v/>
      </c>
      <c r="Q127" s="8"/>
      <c r="R127" s="5" t="str">
        <f t="shared" si="6"/>
        <v/>
      </c>
      <c r="S127" s="19"/>
      <c r="T127" s="19"/>
      <c r="U127" s="5" t="str">
        <f t="shared" si="7"/>
        <v/>
      </c>
      <c r="V127" s="19"/>
      <c r="W127" s="19"/>
      <c r="X127" s="5" t="str">
        <f t="shared" si="8"/>
        <v/>
      </c>
      <c r="Y127" s="19"/>
      <c r="Z127" s="19"/>
      <c r="AA127" s="21" t="str">
        <f t="shared" si="10"/>
        <v/>
      </c>
      <c r="AB127" s="42"/>
    </row>
    <row r="128" spans="1:28" x14ac:dyDescent="0.4">
      <c r="A128" s="40"/>
      <c r="B128" s="8"/>
      <c r="C128" s="8"/>
      <c r="D128" t="str">
        <f t="shared" si="9"/>
        <v/>
      </c>
      <c r="E128" s="8"/>
      <c r="F128" s="8"/>
      <c r="G128" s="8"/>
      <c r="H128" s="8"/>
      <c r="I128" s="8"/>
      <c r="J128" s="8"/>
      <c r="K128" s="8"/>
      <c r="L128" t="str">
        <f>IF(ISBLANK(K128),"",VLOOKUP(K128,等級表!$D$1:$E$50,2,FALSE))</f>
        <v/>
      </c>
      <c r="M128" t="str">
        <f>IF(OR(ISBLANK(K128),I128=41),"",VLOOKUP(K128,等級表!$D$1:$I$50,3,FALSE))</f>
        <v/>
      </c>
      <c r="N128" t="str">
        <f>IF(OR(ISBLANK(K128),I128=41),"",VLOOKUP(M128,等級表!$F$1:$G$50,2,FALSE))</f>
        <v/>
      </c>
      <c r="O128" t="str">
        <f>IF(OR(ISBLANK(K128),I128=41),"",VLOOKUP(K128,等級表!$D$1:$I$50,5,FALSE))</f>
        <v/>
      </c>
      <c r="P128" t="str">
        <f>IF(OR(ISBLANK(K128),I128=41),"",VLOOKUP(O128,等級表!$H$1:$I$50,2,FALSE))</f>
        <v/>
      </c>
      <c r="Q128" s="8"/>
      <c r="R128" s="5" t="str">
        <f t="shared" si="6"/>
        <v/>
      </c>
      <c r="S128" s="19"/>
      <c r="T128" s="19"/>
      <c r="U128" s="5" t="str">
        <f t="shared" si="7"/>
        <v/>
      </c>
      <c r="V128" s="19"/>
      <c r="W128" s="19"/>
      <c r="X128" s="5" t="str">
        <f t="shared" si="8"/>
        <v/>
      </c>
      <c r="Y128" s="19"/>
      <c r="Z128" s="19"/>
      <c r="AA128" s="21" t="str">
        <f t="shared" si="10"/>
        <v/>
      </c>
      <c r="AB128" s="42"/>
    </row>
    <row r="129" spans="1:28" x14ac:dyDescent="0.4">
      <c r="A129" s="40"/>
      <c r="B129" s="8"/>
      <c r="C129" s="8"/>
      <c r="D129" t="str">
        <f t="shared" si="9"/>
        <v/>
      </c>
      <c r="E129" s="8"/>
      <c r="F129" s="8"/>
      <c r="G129" s="8"/>
      <c r="H129" s="8"/>
      <c r="I129" s="8"/>
      <c r="J129" s="8"/>
      <c r="K129" s="8"/>
      <c r="L129" t="str">
        <f>IF(ISBLANK(K129),"",VLOOKUP(K129,等級表!$D$1:$E$50,2,FALSE))</f>
        <v/>
      </c>
      <c r="M129" t="str">
        <f>IF(OR(ISBLANK(K129),I129=41),"",VLOOKUP(K129,等級表!$D$1:$I$50,3,FALSE))</f>
        <v/>
      </c>
      <c r="N129" t="str">
        <f>IF(OR(ISBLANK(K129),I129=41),"",VLOOKUP(M129,等級表!$F$1:$G$50,2,FALSE))</f>
        <v/>
      </c>
      <c r="O129" t="str">
        <f>IF(OR(ISBLANK(K129),I129=41),"",VLOOKUP(K129,等級表!$D$1:$I$50,5,FALSE))</f>
        <v/>
      </c>
      <c r="P129" t="str">
        <f>IF(OR(ISBLANK(K129),I129=41),"",VLOOKUP(O129,等級表!$H$1:$I$50,2,FALSE))</f>
        <v/>
      </c>
      <c r="Q129" s="8"/>
      <c r="R129" s="5" t="str">
        <f t="shared" si="6"/>
        <v/>
      </c>
      <c r="S129" s="19"/>
      <c r="T129" s="19"/>
      <c r="U129" s="5" t="str">
        <f t="shared" si="7"/>
        <v/>
      </c>
      <c r="V129" s="19"/>
      <c r="W129" s="19"/>
      <c r="X129" s="5" t="str">
        <f t="shared" si="8"/>
        <v/>
      </c>
      <c r="Y129" s="19"/>
      <c r="Z129" s="19"/>
      <c r="AA129" s="21" t="str">
        <f t="shared" si="10"/>
        <v/>
      </c>
      <c r="AB129" s="42"/>
    </row>
    <row r="130" spans="1:28" x14ac:dyDescent="0.4">
      <c r="A130" s="40"/>
      <c r="B130" s="8"/>
      <c r="C130" s="8"/>
      <c r="D130" t="str">
        <f t="shared" si="9"/>
        <v/>
      </c>
      <c r="E130" s="8"/>
      <c r="F130" s="8"/>
      <c r="G130" s="8"/>
      <c r="H130" s="8"/>
      <c r="I130" s="8"/>
      <c r="J130" s="8"/>
      <c r="K130" s="8"/>
      <c r="L130" t="str">
        <f>IF(ISBLANK(K130),"",VLOOKUP(K130,等級表!$D$1:$E$50,2,FALSE))</f>
        <v/>
      </c>
      <c r="M130" t="str">
        <f>IF(OR(ISBLANK(K130),I130=41),"",VLOOKUP(K130,等級表!$D$1:$I$50,3,FALSE))</f>
        <v/>
      </c>
      <c r="N130" t="str">
        <f>IF(OR(ISBLANK(K130),I130=41),"",VLOOKUP(M130,等級表!$F$1:$G$50,2,FALSE))</f>
        <v/>
      </c>
      <c r="O130" t="str">
        <f>IF(OR(ISBLANK(K130),I130=41),"",VLOOKUP(K130,等級表!$D$1:$I$50,5,FALSE))</f>
        <v/>
      </c>
      <c r="P130" t="str">
        <f>IF(OR(ISBLANK(K130),I130=41),"",VLOOKUP(O130,等級表!$H$1:$I$50,2,FALSE))</f>
        <v/>
      </c>
      <c r="Q130" s="8"/>
      <c r="R130" s="5" t="str">
        <f t="shared" si="6"/>
        <v/>
      </c>
      <c r="S130" s="19"/>
      <c r="T130" s="19"/>
      <c r="U130" s="5" t="str">
        <f t="shared" si="7"/>
        <v/>
      </c>
      <c r="V130" s="19"/>
      <c r="W130" s="19"/>
      <c r="X130" s="5" t="str">
        <f t="shared" si="8"/>
        <v/>
      </c>
      <c r="Y130" s="19"/>
      <c r="Z130" s="19"/>
      <c r="AA130" s="21" t="str">
        <f t="shared" si="10"/>
        <v/>
      </c>
      <c r="AB130" s="42"/>
    </row>
    <row r="131" spans="1:28" x14ac:dyDescent="0.4">
      <c r="A131" s="40"/>
      <c r="B131" s="8"/>
      <c r="C131" s="8"/>
      <c r="D131" t="str">
        <f t="shared" si="9"/>
        <v/>
      </c>
      <c r="E131" s="8"/>
      <c r="F131" s="8"/>
      <c r="G131" s="8"/>
      <c r="H131" s="8"/>
      <c r="I131" s="8"/>
      <c r="J131" s="8"/>
      <c r="K131" s="8"/>
      <c r="L131" t="str">
        <f>IF(ISBLANK(K131),"",VLOOKUP(K131,等級表!$D$1:$E$50,2,FALSE))</f>
        <v/>
      </c>
      <c r="M131" t="str">
        <f>IF(OR(ISBLANK(K131),I131=41),"",VLOOKUP(K131,等級表!$D$1:$I$50,3,FALSE))</f>
        <v/>
      </c>
      <c r="N131" t="str">
        <f>IF(OR(ISBLANK(K131),I131=41),"",VLOOKUP(M131,等級表!$F$1:$G$50,2,FALSE))</f>
        <v/>
      </c>
      <c r="O131" t="str">
        <f>IF(OR(ISBLANK(K131),I131=41),"",VLOOKUP(K131,等級表!$D$1:$I$50,5,FALSE))</f>
        <v/>
      </c>
      <c r="P131" t="str">
        <f>IF(OR(ISBLANK(K131),I131=41),"",VLOOKUP(O131,等級表!$H$1:$I$50,2,FALSE))</f>
        <v/>
      </c>
      <c r="Q131" s="8"/>
      <c r="R131" s="5" t="str">
        <f t="shared" si="6"/>
        <v/>
      </c>
      <c r="S131" s="19"/>
      <c r="T131" s="19"/>
      <c r="U131" s="5" t="str">
        <f t="shared" si="7"/>
        <v/>
      </c>
      <c r="V131" s="19"/>
      <c r="W131" s="19"/>
      <c r="X131" s="5" t="str">
        <f t="shared" si="8"/>
        <v/>
      </c>
      <c r="Y131" s="19"/>
      <c r="Z131" s="19"/>
      <c r="AA131" s="21" t="str">
        <f t="shared" si="10"/>
        <v/>
      </c>
      <c r="AB131" s="42"/>
    </row>
    <row r="132" spans="1:28" x14ac:dyDescent="0.4">
      <c r="A132" s="40"/>
      <c r="B132" s="8"/>
      <c r="C132" s="8"/>
      <c r="D132" t="str">
        <f t="shared" si="9"/>
        <v/>
      </c>
      <c r="E132" s="8"/>
      <c r="F132" s="8"/>
      <c r="G132" s="8"/>
      <c r="H132" s="8"/>
      <c r="I132" s="8"/>
      <c r="J132" s="8"/>
      <c r="K132" s="8"/>
      <c r="L132" t="str">
        <f>IF(ISBLANK(K132),"",VLOOKUP(K132,等級表!$D$1:$E$50,2,FALSE))</f>
        <v/>
      </c>
      <c r="M132" t="str">
        <f>IF(OR(ISBLANK(K132),I132=41),"",VLOOKUP(K132,等級表!$D$1:$I$50,3,FALSE))</f>
        <v/>
      </c>
      <c r="N132" t="str">
        <f>IF(OR(ISBLANK(K132),I132=41),"",VLOOKUP(M132,等級表!$F$1:$G$50,2,FALSE))</f>
        <v/>
      </c>
      <c r="O132" t="str">
        <f>IF(OR(ISBLANK(K132),I132=41),"",VLOOKUP(K132,等級表!$D$1:$I$50,5,FALSE))</f>
        <v/>
      </c>
      <c r="P132" t="str">
        <f>IF(OR(ISBLANK(K132),I132=41),"",VLOOKUP(O132,等級表!$H$1:$I$50,2,FALSE))</f>
        <v/>
      </c>
      <c r="Q132" s="8"/>
      <c r="R132" s="5" t="str">
        <f t="shared" si="6"/>
        <v/>
      </c>
      <c r="S132" s="19"/>
      <c r="T132" s="19"/>
      <c r="U132" s="5" t="str">
        <f t="shared" si="7"/>
        <v/>
      </c>
      <c r="V132" s="19"/>
      <c r="W132" s="19"/>
      <c r="X132" s="5" t="str">
        <f t="shared" si="8"/>
        <v/>
      </c>
      <c r="Y132" s="19"/>
      <c r="Z132" s="19"/>
      <c r="AA132" s="21" t="str">
        <f t="shared" si="10"/>
        <v/>
      </c>
      <c r="AB132" s="42"/>
    </row>
    <row r="133" spans="1:28" x14ac:dyDescent="0.4">
      <c r="A133" s="40"/>
      <c r="B133" s="8"/>
      <c r="C133" s="8"/>
      <c r="D133" t="str">
        <f t="shared" si="9"/>
        <v/>
      </c>
      <c r="E133" s="8"/>
      <c r="F133" s="8"/>
      <c r="G133" s="8"/>
      <c r="H133" s="8"/>
      <c r="I133" s="8"/>
      <c r="J133" s="8"/>
      <c r="K133" s="8"/>
      <c r="L133" t="str">
        <f>IF(ISBLANK(K133),"",VLOOKUP(K133,等級表!$D$1:$E$50,2,FALSE))</f>
        <v/>
      </c>
      <c r="M133" t="str">
        <f>IF(OR(ISBLANK(K133),I133=41),"",VLOOKUP(K133,等級表!$D$1:$I$50,3,FALSE))</f>
        <v/>
      </c>
      <c r="N133" t="str">
        <f>IF(OR(ISBLANK(K133),I133=41),"",VLOOKUP(M133,等級表!$F$1:$G$50,2,FALSE))</f>
        <v/>
      </c>
      <c r="O133" t="str">
        <f>IF(OR(ISBLANK(K133),I133=41),"",VLOOKUP(K133,等級表!$D$1:$I$50,5,FALSE))</f>
        <v/>
      </c>
      <c r="P133" t="str">
        <f>IF(OR(ISBLANK(K133),I133=41),"",VLOOKUP(O133,等級表!$H$1:$I$50,2,FALSE))</f>
        <v/>
      </c>
      <c r="Q133" s="8"/>
      <c r="R133" s="5" t="str">
        <f t="shared" si="6"/>
        <v/>
      </c>
      <c r="S133" s="19"/>
      <c r="T133" s="19"/>
      <c r="U133" s="5" t="str">
        <f t="shared" si="7"/>
        <v/>
      </c>
      <c r="V133" s="19"/>
      <c r="W133" s="19"/>
      <c r="X133" s="5" t="str">
        <f t="shared" si="8"/>
        <v/>
      </c>
      <c r="Y133" s="19"/>
      <c r="Z133" s="19"/>
      <c r="AA133" s="21" t="str">
        <f t="shared" si="10"/>
        <v/>
      </c>
      <c r="AB133" s="42"/>
    </row>
    <row r="134" spans="1:28" x14ac:dyDescent="0.4">
      <c r="A134" s="40"/>
      <c r="B134" s="8"/>
      <c r="C134" s="8"/>
      <c r="D134" t="str">
        <f t="shared" si="9"/>
        <v/>
      </c>
      <c r="E134" s="8"/>
      <c r="F134" s="8"/>
      <c r="G134" s="8"/>
      <c r="H134" s="8"/>
      <c r="I134" s="8"/>
      <c r="J134" s="8"/>
      <c r="K134" s="8"/>
      <c r="L134" t="str">
        <f>IF(ISBLANK(K134),"",VLOOKUP(K134,等級表!$D$1:$E$50,2,FALSE))</f>
        <v/>
      </c>
      <c r="M134" t="str">
        <f>IF(OR(ISBLANK(K134),I134=41),"",VLOOKUP(K134,等級表!$D$1:$I$50,3,FALSE))</f>
        <v/>
      </c>
      <c r="N134" t="str">
        <f>IF(OR(ISBLANK(K134),I134=41),"",VLOOKUP(M134,等級表!$F$1:$G$50,2,FALSE))</f>
        <v/>
      </c>
      <c r="O134" t="str">
        <f>IF(OR(ISBLANK(K134),I134=41),"",VLOOKUP(K134,等級表!$D$1:$I$50,5,FALSE))</f>
        <v/>
      </c>
      <c r="P134" t="str">
        <f>IF(OR(ISBLANK(K134),I134=41),"",VLOOKUP(O134,等級表!$H$1:$I$50,2,FALSE))</f>
        <v/>
      </c>
      <c r="Q134" s="8"/>
      <c r="R134" s="5" t="str">
        <f t="shared" si="6"/>
        <v/>
      </c>
      <c r="S134" s="19"/>
      <c r="T134" s="19"/>
      <c r="U134" s="5" t="str">
        <f t="shared" si="7"/>
        <v/>
      </c>
      <c r="V134" s="19"/>
      <c r="W134" s="19"/>
      <c r="X134" s="5" t="str">
        <f t="shared" si="8"/>
        <v/>
      </c>
      <c r="Y134" s="19"/>
      <c r="Z134" s="19"/>
      <c r="AA134" s="21" t="str">
        <f t="shared" si="10"/>
        <v/>
      </c>
      <c r="AB134" s="42"/>
    </row>
    <row r="135" spans="1:28" x14ac:dyDescent="0.4">
      <c r="A135" s="40"/>
      <c r="B135" s="8"/>
      <c r="C135" s="8"/>
      <c r="D135" t="str">
        <f t="shared" si="9"/>
        <v/>
      </c>
      <c r="E135" s="8"/>
      <c r="F135" s="8"/>
      <c r="G135" s="8"/>
      <c r="H135" s="8"/>
      <c r="I135" s="8"/>
      <c r="J135" s="8"/>
      <c r="K135" s="8"/>
      <c r="L135" t="str">
        <f>IF(ISBLANK(K135),"",VLOOKUP(K135,等級表!$D$1:$E$50,2,FALSE))</f>
        <v/>
      </c>
      <c r="M135" t="str">
        <f>IF(OR(ISBLANK(K135),I135=41),"",VLOOKUP(K135,等級表!$D$1:$I$50,3,FALSE))</f>
        <v/>
      </c>
      <c r="N135" t="str">
        <f>IF(OR(ISBLANK(K135),I135=41),"",VLOOKUP(M135,等級表!$F$1:$G$50,2,FALSE))</f>
        <v/>
      </c>
      <c r="O135" t="str">
        <f>IF(OR(ISBLANK(K135),I135=41),"",VLOOKUP(K135,等級表!$D$1:$I$50,5,FALSE))</f>
        <v/>
      </c>
      <c r="P135" t="str">
        <f>IF(OR(ISBLANK(K135),I135=41),"",VLOOKUP(O135,等級表!$H$1:$I$50,2,FALSE))</f>
        <v/>
      </c>
      <c r="Q135" s="8"/>
      <c r="R135" s="5" t="str">
        <f t="shared" si="6"/>
        <v/>
      </c>
      <c r="S135" s="19"/>
      <c r="T135" s="19"/>
      <c r="U135" s="5" t="str">
        <f t="shared" si="7"/>
        <v/>
      </c>
      <c r="V135" s="19"/>
      <c r="W135" s="19"/>
      <c r="X135" s="5" t="str">
        <f t="shared" si="8"/>
        <v/>
      </c>
      <c r="Y135" s="19"/>
      <c r="Z135" s="19"/>
      <c r="AA135" s="21" t="str">
        <f t="shared" si="10"/>
        <v/>
      </c>
      <c r="AB135" s="42"/>
    </row>
    <row r="136" spans="1:28" x14ac:dyDescent="0.4">
      <c r="A136" s="40"/>
      <c r="B136" s="8"/>
      <c r="C136" s="8"/>
      <c r="D136" t="str">
        <f t="shared" si="9"/>
        <v/>
      </c>
      <c r="E136" s="8"/>
      <c r="F136" s="8"/>
      <c r="G136" s="8"/>
      <c r="H136" s="8"/>
      <c r="I136" s="8"/>
      <c r="J136" s="8"/>
      <c r="K136" s="8"/>
      <c r="L136" t="str">
        <f>IF(ISBLANK(K136),"",VLOOKUP(K136,等級表!$D$1:$E$50,2,FALSE))</f>
        <v/>
      </c>
      <c r="M136" t="str">
        <f>IF(OR(ISBLANK(K136),I136=41),"",VLOOKUP(K136,等級表!$D$1:$I$50,3,FALSE))</f>
        <v/>
      </c>
      <c r="N136" t="str">
        <f>IF(OR(ISBLANK(K136),I136=41),"",VLOOKUP(M136,等級表!$F$1:$G$50,2,FALSE))</f>
        <v/>
      </c>
      <c r="O136" t="str">
        <f>IF(OR(ISBLANK(K136),I136=41),"",VLOOKUP(K136,等級表!$D$1:$I$50,5,FALSE))</f>
        <v/>
      </c>
      <c r="P136" t="str">
        <f>IF(OR(ISBLANK(K136),I136=41),"",VLOOKUP(O136,等級表!$H$1:$I$50,2,FALSE))</f>
        <v/>
      </c>
      <c r="Q136" s="8"/>
      <c r="R136" s="5" t="str">
        <f t="shared" si="6"/>
        <v/>
      </c>
      <c r="S136" s="19"/>
      <c r="T136" s="19"/>
      <c r="U136" s="5" t="str">
        <f t="shared" si="7"/>
        <v/>
      </c>
      <c r="V136" s="19"/>
      <c r="W136" s="19"/>
      <c r="X136" s="5" t="str">
        <f t="shared" si="8"/>
        <v/>
      </c>
      <c r="Y136" s="19"/>
      <c r="Z136" s="19"/>
      <c r="AA136" s="21" t="str">
        <f t="shared" si="10"/>
        <v/>
      </c>
      <c r="AB136" s="42"/>
    </row>
    <row r="137" spans="1:28" x14ac:dyDescent="0.4">
      <c r="A137" s="40"/>
      <c r="B137" s="8"/>
      <c r="C137" s="8"/>
      <c r="D137" t="str">
        <f t="shared" si="9"/>
        <v/>
      </c>
      <c r="E137" s="8"/>
      <c r="F137" s="8"/>
      <c r="G137" s="8"/>
      <c r="H137" s="8"/>
      <c r="I137" s="8"/>
      <c r="J137" s="8"/>
      <c r="K137" s="8"/>
      <c r="L137" t="str">
        <f>IF(ISBLANK(K137),"",VLOOKUP(K137,等級表!$D$1:$E$50,2,FALSE))</f>
        <v/>
      </c>
      <c r="M137" t="str">
        <f>IF(OR(ISBLANK(K137),I137=41),"",VLOOKUP(K137,等級表!$D$1:$I$50,3,FALSE))</f>
        <v/>
      </c>
      <c r="N137" t="str">
        <f>IF(OR(ISBLANK(K137),I137=41),"",VLOOKUP(M137,等級表!$F$1:$G$50,2,FALSE))</f>
        <v/>
      </c>
      <c r="O137" t="str">
        <f>IF(OR(ISBLANK(K137),I137=41),"",VLOOKUP(K137,等級表!$D$1:$I$50,5,FALSE))</f>
        <v/>
      </c>
      <c r="P137" t="str">
        <f>IF(OR(ISBLANK(K137),I137=41),"",VLOOKUP(O137,等級表!$H$1:$I$50,2,FALSE))</f>
        <v/>
      </c>
      <c r="Q137" s="8"/>
      <c r="R137" s="5" t="str">
        <f t="shared" ref="R137:R200" si="11">IF(OR(A137="",Q137=1),"",4)</f>
        <v/>
      </c>
      <c r="S137" s="19"/>
      <c r="T137" s="19"/>
      <c r="U137" s="5" t="str">
        <f t="shared" ref="U137:U200" si="12">IF(OR(A137="",Q137=1),"",5)</f>
        <v/>
      </c>
      <c r="V137" s="19"/>
      <c r="W137" s="19"/>
      <c r="X137" s="5" t="str">
        <f t="shared" ref="X137:X200" si="13">IF(OR(A137="",Q137=1),"",6)</f>
        <v/>
      </c>
      <c r="Y137" s="19"/>
      <c r="Z137" s="19"/>
      <c r="AA137" s="21" t="str">
        <f t="shared" si="10"/>
        <v/>
      </c>
      <c r="AB137" s="42"/>
    </row>
    <row r="138" spans="1:28" x14ac:dyDescent="0.4">
      <c r="A138" s="40"/>
      <c r="B138" s="8"/>
      <c r="C138" s="8"/>
      <c r="D138" t="str">
        <f t="shared" ref="D138:D201" si="14">IF(C138&lt;&gt;"",$D$8,"")</f>
        <v/>
      </c>
      <c r="E138" s="8"/>
      <c r="F138" s="8"/>
      <c r="G138" s="8"/>
      <c r="H138" s="8"/>
      <c r="I138" s="8"/>
      <c r="J138" s="8"/>
      <c r="K138" s="8"/>
      <c r="L138" t="str">
        <f>IF(ISBLANK(K138),"",VLOOKUP(K138,等級表!$D$1:$E$50,2,FALSE))</f>
        <v/>
      </c>
      <c r="M138" t="str">
        <f>IF(OR(ISBLANK(K138),I138=41),"",VLOOKUP(K138,等級表!$D$1:$I$50,3,FALSE))</f>
        <v/>
      </c>
      <c r="N138" t="str">
        <f>IF(OR(ISBLANK(K138),I138=41),"",VLOOKUP(M138,等級表!$F$1:$G$50,2,FALSE))</f>
        <v/>
      </c>
      <c r="O138" t="str">
        <f>IF(OR(ISBLANK(K138),I138=41),"",VLOOKUP(K138,等級表!$D$1:$I$50,5,FALSE))</f>
        <v/>
      </c>
      <c r="P138" t="str">
        <f>IF(OR(ISBLANK(K138),I138=41),"",VLOOKUP(O138,等級表!$H$1:$I$50,2,FALSE))</f>
        <v/>
      </c>
      <c r="Q138" s="8"/>
      <c r="R138" s="5" t="str">
        <f t="shared" si="11"/>
        <v/>
      </c>
      <c r="S138" s="19"/>
      <c r="T138" s="19"/>
      <c r="U138" s="5" t="str">
        <f t="shared" si="12"/>
        <v/>
      </c>
      <c r="V138" s="19"/>
      <c r="W138" s="19"/>
      <c r="X138" s="5" t="str">
        <f t="shared" si="13"/>
        <v/>
      </c>
      <c r="Y138" s="19"/>
      <c r="Z138" s="19"/>
      <c r="AA138" s="21" t="str">
        <f t="shared" si="10"/>
        <v/>
      </c>
      <c r="AB138" s="42"/>
    </row>
    <row r="139" spans="1:28" x14ac:dyDescent="0.4">
      <c r="A139" s="40"/>
      <c r="B139" s="8"/>
      <c r="C139" s="8"/>
      <c r="D139" t="str">
        <f t="shared" si="14"/>
        <v/>
      </c>
      <c r="E139" s="8"/>
      <c r="F139" s="8"/>
      <c r="G139" s="8"/>
      <c r="H139" s="8"/>
      <c r="I139" s="8"/>
      <c r="J139" s="8"/>
      <c r="K139" s="8"/>
      <c r="L139" t="str">
        <f>IF(ISBLANK(K139),"",VLOOKUP(K139,等級表!$D$1:$E$50,2,FALSE))</f>
        <v/>
      </c>
      <c r="M139" t="str">
        <f>IF(OR(ISBLANK(K139),I139=41),"",VLOOKUP(K139,等級表!$D$1:$I$50,3,FALSE))</f>
        <v/>
      </c>
      <c r="N139" t="str">
        <f>IF(OR(ISBLANK(K139),I139=41),"",VLOOKUP(M139,等級表!$F$1:$G$50,2,FALSE))</f>
        <v/>
      </c>
      <c r="O139" t="str">
        <f>IF(OR(ISBLANK(K139),I139=41),"",VLOOKUP(K139,等級表!$D$1:$I$50,5,FALSE))</f>
        <v/>
      </c>
      <c r="P139" t="str">
        <f>IF(OR(ISBLANK(K139),I139=41),"",VLOOKUP(O139,等級表!$H$1:$I$50,2,FALSE))</f>
        <v/>
      </c>
      <c r="Q139" s="8"/>
      <c r="R139" s="5" t="str">
        <f t="shared" si="11"/>
        <v/>
      </c>
      <c r="S139" s="19"/>
      <c r="T139" s="19"/>
      <c r="U139" s="5" t="str">
        <f t="shared" si="12"/>
        <v/>
      </c>
      <c r="V139" s="19"/>
      <c r="W139" s="19"/>
      <c r="X139" s="5" t="str">
        <f t="shared" si="13"/>
        <v/>
      </c>
      <c r="Y139" s="19"/>
      <c r="Z139" s="19"/>
      <c r="AA139" s="21" t="str">
        <f t="shared" ref="AA139:AA202" si="15">IF(SUM(S139:T139,V139:W139,Y139:Z139)=0,"",ROUNDDOWN(SUM(S139:T139,V139:W139,Y139:Z139)/SUM(IF(SUM(S139:T139)&gt;0,1,0),IF(SUM(V139:W139)&gt;0,1,0),IF(SUM(Y139:Z139)&gt;0,1,0)),0))</f>
        <v/>
      </c>
      <c r="AB139" s="42"/>
    </row>
    <row r="140" spans="1:28" x14ac:dyDescent="0.4">
      <c r="A140" s="40"/>
      <c r="B140" s="8"/>
      <c r="C140" s="8"/>
      <c r="D140" t="str">
        <f t="shared" si="14"/>
        <v/>
      </c>
      <c r="E140" s="8"/>
      <c r="F140" s="8"/>
      <c r="G140" s="8"/>
      <c r="H140" s="8"/>
      <c r="I140" s="8"/>
      <c r="J140" s="8"/>
      <c r="K140" s="8"/>
      <c r="L140" t="str">
        <f>IF(ISBLANK(K140),"",VLOOKUP(K140,等級表!$D$1:$E$50,2,FALSE))</f>
        <v/>
      </c>
      <c r="M140" t="str">
        <f>IF(OR(ISBLANK(K140),I140=41),"",VLOOKUP(K140,等級表!$D$1:$I$50,3,FALSE))</f>
        <v/>
      </c>
      <c r="N140" t="str">
        <f>IF(OR(ISBLANK(K140),I140=41),"",VLOOKUP(M140,等級表!$F$1:$G$50,2,FALSE))</f>
        <v/>
      </c>
      <c r="O140" t="str">
        <f>IF(OR(ISBLANK(K140),I140=41),"",VLOOKUP(K140,等級表!$D$1:$I$50,5,FALSE))</f>
        <v/>
      </c>
      <c r="P140" t="str">
        <f>IF(OR(ISBLANK(K140),I140=41),"",VLOOKUP(O140,等級表!$H$1:$I$50,2,FALSE))</f>
        <v/>
      </c>
      <c r="Q140" s="8"/>
      <c r="R140" s="5" t="str">
        <f t="shared" si="11"/>
        <v/>
      </c>
      <c r="S140" s="19"/>
      <c r="T140" s="19"/>
      <c r="U140" s="5" t="str">
        <f t="shared" si="12"/>
        <v/>
      </c>
      <c r="V140" s="19"/>
      <c r="W140" s="19"/>
      <c r="X140" s="5" t="str">
        <f t="shared" si="13"/>
        <v/>
      </c>
      <c r="Y140" s="19"/>
      <c r="Z140" s="19"/>
      <c r="AA140" s="21" t="str">
        <f t="shared" si="15"/>
        <v/>
      </c>
      <c r="AB140" s="42"/>
    </row>
    <row r="141" spans="1:28" x14ac:dyDescent="0.4">
      <c r="A141" s="40"/>
      <c r="B141" s="8"/>
      <c r="C141" s="8"/>
      <c r="D141" t="str">
        <f t="shared" si="14"/>
        <v/>
      </c>
      <c r="E141" s="8"/>
      <c r="F141" s="8"/>
      <c r="G141" s="8"/>
      <c r="H141" s="8"/>
      <c r="I141" s="8"/>
      <c r="J141" s="8"/>
      <c r="K141" s="8"/>
      <c r="L141" t="str">
        <f>IF(ISBLANK(K141),"",VLOOKUP(K141,等級表!$D$1:$E$50,2,FALSE))</f>
        <v/>
      </c>
      <c r="M141" t="str">
        <f>IF(OR(ISBLANK(K141),I141=41),"",VLOOKUP(K141,等級表!$D$1:$I$50,3,FALSE))</f>
        <v/>
      </c>
      <c r="N141" t="str">
        <f>IF(OR(ISBLANK(K141),I141=41),"",VLOOKUP(M141,等級表!$F$1:$G$50,2,FALSE))</f>
        <v/>
      </c>
      <c r="O141" t="str">
        <f>IF(OR(ISBLANK(K141),I141=41),"",VLOOKUP(K141,等級表!$D$1:$I$50,5,FALSE))</f>
        <v/>
      </c>
      <c r="P141" t="str">
        <f>IF(OR(ISBLANK(K141),I141=41),"",VLOOKUP(O141,等級表!$H$1:$I$50,2,FALSE))</f>
        <v/>
      </c>
      <c r="Q141" s="8"/>
      <c r="R141" s="5" t="str">
        <f t="shared" si="11"/>
        <v/>
      </c>
      <c r="S141" s="19"/>
      <c r="T141" s="19"/>
      <c r="U141" s="5" t="str">
        <f t="shared" si="12"/>
        <v/>
      </c>
      <c r="V141" s="19"/>
      <c r="W141" s="19"/>
      <c r="X141" s="5" t="str">
        <f t="shared" si="13"/>
        <v/>
      </c>
      <c r="Y141" s="19"/>
      <c r="Z141" s="19"/>
      <c r="AA141" s="21" t="str">
        <f t="shared" si="15"/>
        <v/>
      </c>
      <c r="AB141" s="42"/>
    </row>
    <row r="142" spans="1:28" x14ac:dyDescent="0.4">
      <c r="A142" s="40"/>
      <c r="B142" s="8"/>
      <c r="C142" s="8"/>
      <c r="D142" t="str">
        <f t="shared" si="14"/>
        <v/>
      </c>
      <c r="E142" s="8"/>
      <c r="F142" s="8"/>
      <c r="G142" s="8"/>
      <c r="H142" s="8"/>
      <c r="I142" s="8"/>
      <c r="J142" s="8"/>
      <c r="K142" s="8"/>
      <c r="L142" t="str">
        <f>IF(ISBLANK(K142),"",VLOOKUP(K142,等級表!$D$1:$E$50,2,FALSE))</f>
        <v/>
      </c>
      <c r="M142" t="str">
        <f>IF(OR(ISBLANK(K142),I142=41),"",VLOOKUP(K142,等級表!$D$1:$I$50,3,FALSE))</f>
        <v/>
      </c>
      <c r="N142" t="str">
        <f>IF(OR(ISBLANK(K142),I142=41),"",VLOOKUP(M142,等級表!$F$1:$G$50,2,FALSE))</f>
        <v/>
      </c>
      <c r="O142" t="str">
        <f>IF(OR(ISBLANK(K142),I142=41),"",VLOOKUP(K142,等級表!$D$1:$I$50,5,FALSE))</f>
        <v/>
      </c>
      <c r="P142" t="str">
        <f>IF(OR(ISBLANK(K142),I142=41),"",VLOOKUP(O142,等級表!$H$1:$I$50,2,FALSE))</f>
        <v/>
      </c>
      <c r="Q142" s="8"/>
      <c r="R142" s="5" t="str">
        <f t="shared" si="11"/>
        <v/>
      </c>
      <c r="S142" s="19"/>
      <c r="T142" s="19"/>
      <c r="U142" s="5" t="str">
        <f t="shared" si="12"/>
        <v/>
      </c>
      <c r="V142" s="19"/>
      <c r="W142" s="19"/>
      <c r="X142" s="5" t="str">
        <f t="shared" si="13"/>
        <v/>
      </c>
      <c r="Y142" s="19"/>
      <c r="Z142" s="19"/>
      <c r="AA142" s="21" t="str">
        <f t="shared" si="15"/>
        <v/>
      </c>
      <c r="AB142" s="42"/>
    </row>
    <row r="143" spans="1:28" x14ac:dyDescent="0.4">
      <c r="A143" s="40"/>
      <c r="B143" s="8"/>
      <c r="C143" s="8"/>
      <c r="D143" t="str">
        <f t="shared" si="14"/>
        <v/>
      </c>
      <c r="E143" s="8"/>
      <c r="F143" s="8"/>
      <c r="G143" s="8"/>
      <c r="H143" s="8"/>
      <c r="I143" s="8"/>
      <c r="J143" s="8"/>
      <c r="K143" s="8"/>
      <c r="L143" t="str">
        <f>IF(ISBLANK(K143),"",VLOOKUP(K143,等級表!$D$1:$E$50,2,FALSE))</f>
        <v/>
      </c>
      <c r="M143" t="str">
        <f>IF(OR(ISBLANK(K143),I143=41),"",VLOOKUP(K143,等級表!$D$1:$I$50,3,FALSE))</f>
        <v/>
      </c>
      <c r="N143" t="str">
        <f>IF(OR(ISBLANK(K143),I143=41),"",VLOOKUP(M143,等級表!$F$1:$G$50,2,FALSE))</f>
        <v/>
      </c>
      <c r="O143" t="str">
        <f>IF(OR(ISBLANK(K143),I143=41),"",VLOOKUP(K143,等級表!$D$1:$I$50,5,FALSE))</f>
        <v/>
      </c>
      <c r="P143" t="str">
        <f>IF(OR(ISBLANK(K143),I143=41),"",VLOOKUP(O143,等級表!$H$1:$I$50,2,FALSE))</f>
        <v/>
      </c>
      <c r="Q143" s="8"/>
      <c r="R143" s="5" t="str">
        <f t="shared" si="11"/>
        <v/>
      </c>
      <c r="S143" s="19"/>
      <c r="T143" s="19"/>
      <c r="U143" s="5" t="str">
        <f t="shared" si="12"/>
        <v/>
      </c>
      <c r="V143" s="19"/>
      <c r="W143" s="19"/>
      <c r="X143" s="5" t="str">
        <f t="shared" si="13"/>
        <v/>
      </c>
      <c r="Y143" s="19"/>
      <c r="Z143" s="19"/>
      <c r="AA143" s="21" t="str">
        <f t="shared" si="15"/>
        <v/>
      </c>
      <c r="AB143" s="42"/>
    </row>
    <row r="144" spans="1:28" x14ac:dyDescent="0.4">
      <c r="A144" s="40"/>
      <c r="B144" s="8"/>
      <c r="C144" s="8"/>
      <c r="D144" t="str">
        <f t="shared" si="14"/>
        <v/>
      </c>
      <c r="E144" s="8"/>
      <c r="F144" s="8"/>
      <c r="G144" s="8"/>
      <c r="H144" s="8"/>
      <c r="I144" s="8"/>
      <c r="J144" s="8"/>
      <c r="K144" s="8"/>
      <c r="L144" t="str">
        <f>IF(ISBLANK(K144),"",VLOOKUP(K144,等級表!$D$1:$E$50,2,FALSE))</f>
        <v/>
      </c>
      <c r="M144" t="str">
        <f>IF(OR(ISBLANK(K144),I144=41),"",VLOOKUP(K144,等級表!$D$1:$I$50,3,FALSE))</f>
        <v/>
      </c>
      <c r="N144" t="str">
        <f>IF(OR(ISBLANK(K144),I144=41),"",VLOOKUP(M144,等級表!$F$1:$G$50,2,FALSE))</f>
        <v/>
      </c>
      <c r="O144" t="str">
        <f>IF(OR(ISBLANK(K144),I144=41),"",VLOOKUP(K144,等級表!$D$1:$I$50,5,FALSE))</f>
        <v/>
      </c>
      <c r="P144" t="str">
        <f>IF(OR(ISBLANK(K144),I144=41),"",VLOOKUP(O144,等級表!$H$1:$I$50,2,FALSE))</f>
        <v/>
      </c>
      <c r="Q144" s="8"/>
      <c r="R144" s="5" t="str">
        <f t="shared" si="11"/>
        <v/>
      </c>
      <c r="S144" s="19"/>
      <c r="T144" s="19"/>
      <c r="U144" s="5" t="str">
        <f t="shared" si="12"/>
        <v/>
      </c>
      <c r="V144" s="19"/>
      <c r="W144" s="19"/>
      <c r="X144" s="5" t="str">
        <f t="shared" si="13"/>
        <v/>
      </c>
      <c r="Y144" s="19"/>
      <c r="Z144" s="19"/>
      <c r="AA144" s="21" t="str">
        <f t="shared" si="15"/>
        <v/>
      </c>
      <c r="AB144" s="42"/>
    </row>
    <row r="145" spans="1:28" x14ac:dyDescent="0.4">
      <c r="A145" s="40"/>
      <c r="B145" s="8"/>
      <c r="C145" s="8"/>
      <c r="D145" t="str">
        <f t="shared" si="14"/>
        <v/>
      </c>
      <c r="E145" s="8"/>
      <c r="F145" s="8"/>
      <c r="G145" s="8"/>
      <c r="H145" s="8"/>
      <c r="I145" s="8"/>
      <c r="J145" s="8"/>
      <c r="K145" s="8"/>
      <c r="L145" t="str">
        <f>IF(ISBLANK(K145),"",VLOOKUP(K145,等級表!$D$1:$E$50,2,FALSE))</f>
        <v/>
      </c>
      <c r="M145" t="str">
        <f>IF(OR(ISBLANK(K145),I145=41),"",VLOOKUP(K145,等級表!$D$1:$I$50,3,FALSE))</f>
        <v/>
      </c>
      <c r="N145" t="str">
        <f>IF(OR(ISBLANK(K145),I145=41),"",VLOOKUP(M145,等級表!$F$1:$G$50,2,FALSE))</f>
        <v/>
      </c>
      <c r="O145" t="str">
        <f>IF(OR(ISBLANK(K145),I145=41),"",VLOOKUP(K145,等級表!$D$1:$I$50,5,FALSE))</f>
        <v/>
      </c>
      <c r="P145" t="str">
        <f>IF(OR(ISBLANK(K145),I145=41),"",VLOOKUP(O145,等級表!$H$1:$I$50,2,FALSE))</f>
        <v/>
      </c>
      <c r="Q145" s="8"/>
      <c r="R145" s="5" t="str">
        <f t="shared" si="11"/>
        <v/>
      </c>
      <c r="S145" s="19"/>
      <c r="T145" s="19"/>
      <c r="U145" s="5" t="str">
        <f t="shared" si="12"/>
        <v/>
      </c>
      <c r="V145" s="19"/>
      <c r="W145" s="19"/>
      <c r="X145" s="5" t="str">
        <f t="shared" si="13"/>
        <v/>
      </c>
      <c r="Y145" s="19"/>
      <c r="Z145" s="19"/>
      <c r="AA145" s="21" t="str">
        <f t="shared" si="15"/>
        <v/>
      </c>
      <c r="AB145" s="42"/>
    </row>
    <row r="146" spans="1:28" x14ac:dyDescent="0.4">
      <c r="A146" s="40"/>
      <c r="B146" s="8"/>
      <c r="C146" s="8"/>
      <c r="D146" t="str">
        <f t="shared" si="14"/>
        <v/>
      </c>
      <c r="E146" s="8"/>
      <c r="F146" s="8"/>
      <c r="G146" s="8"/>
      <c r="H146" s="8"/>
      <c r="I146" s="8"/>
      <c r="J146" s="8"/>
      <c r="K146" s="8"/>
      <c r="L146" t="str">
        <f>IF(ISBLANK(K146),"",VLOOKUP(K146,等級表!$D$1:$E$50,2,FALSE))</f>
        <v/>
      </c>
      <c r="M146" t="str">
        <f>IF(OR(ISBLANK(K146),I146=41),"",VLOOKUP(K146,等級表!$D$1:$I$50,3,FALSE))</f>
        <v/>
      </c>
      <c r="N146" t="str">
        <f>IF(OR(ISBLANK(K146),I146=41),"",VLOOKUP(M146,等級表!$F$1:$G$50,2,FALSE))</f>
        <v/>
      </c>
      <c r="O146" t="str">
        <f>IF(OR(ISBLANK(K146),I146=41),"",VLOOKUP(K146,等級表!$D$1:$I$50,5,FALSE))</f>
        <v/>
      </c>
      <c r="P146" t="str">
        <f>IF(OR(ISBLANK(K146),I146=41),"",VLOOKUP(O146,等級表!$H$1:$I$50,2,FALSE))</f>
        <v/>
      </c>
      <c r="Q146" s="8"/>
      <c r="R146" s="5" t="str">
        <f t="shared" si="11"/>
        <v/>
      </c>
      <c r="S146" s="19"/>
      <c r="T146" s="19"/>
      <c r="U146" s="5" t="str">
        <f t="shared" si="12"/>
        <v/>
      </c>
      <c r="V146" s="19"/>
      <c r="W146" s="19"/>
      <c r="X146" s="5" t="str">
        <f t="shared" si="13"/>
        <v/>
      </c>
      <c r="Y146" s="19"/>
      <c r="Z146" s="19"/>
      <c r="AA146" s="21" t="str">
        <f t="shared" si="15"/>
        <v/>
      </c>
      <c r="AB146" s="42"/>
    </row>
    <row r="147" spans="1:28" x14ac:dyDescent="0.4">
      <c r="A147" s="40"/>
      <c r="B147" s="8"/>
      <c r="C147" s="8"/>
      <c r="D147" t="str">
        <f t="shared" si="14"/>
        <v/>
      </c>
      <c r="E147" s="8"/>
      <c r="F147" s="8"/>
      <c r="G147" s="8"/>
      <c r="H147" s="8"/>
      <c r="I147" s="8"/>
      <c r="J147" s="8"/>
      <c r="K147" s="8"/>
      <c r="L147" t="str">
        <f>IF(ISBLANK(K147),"",VLOOKUP(K147,等級表!$D$1:$E$50,2,FALSE))</f>
        <v/>
      </c>
      <c r="M147" t="str">
        <f>IF(OR(ISBLANK(K147),I147=41),"",VLOOKUP(K147,等級表!$D$1:$I$50,3,FALSE))</f>
        <v/>
      </c>
      <c r="N147" t="str">
        <f>IF(OR(ISBLANK(K147),I147=41),"",VLOOKUP(M147,等級表!$F$1:$G$50,2,FALSE))</f>
        <v/>
      </c>
      <c r="O147" t="str">
        <f>IF(OR(ISBLANK(K147),I147=41),"",VLOOKUP(K147,等級表!$D$1:$I$50,5,FALSE))</f>
        <v/>
      </c>
      <c r="P147" t="str">
        <f>IF(OR(ISBLANK(K147),I147=41),"",VLOOKUP(O147,等級表!$H$1:$I$50,2,FALSE))</f>
        <v/>
      </c>
      <c r="Q147" s="8"/>
      <c r="R147" s="5" t="str">
        <f t="shared" si="11"/>
        <v/>
      </c>
      <c r="S147" s="19"/>
      <c r="T147" s="19"/>
      <c r="U147" s="5" t="str">
        <f t="shared" si="12"/>
        <v/>
      </c>
      <c r="V147" s="19"/>
      <c r="W147" s="19"/>
      <c r="X147" s="5" t="str">
        <f t="shared" si="13"/>
        <v/>
      </c>
      <c r="Y147" s="19"/>
      <c r="Z147" s="19"/>
      <c r="AA147" s="21" t="str">
        <f t="shared" si="15"/>
        <v/>
      </c>
      <c r="AB147" s="42"/>
    </row>
    <row r="148" spans="1:28" x14ac:dyDescent="0.4">
      <c r="A148" s="40"/>
      <c r="B148" s="8"/>
      <c r="C148" s="8"/>
      <c r="D148" t="str">
        <f t="shared" si="14"/>
        <v/>
      </c>
      <c r="E148" s="8"/>
      <c r="F148" s="8"/>
      <c r="G148" s="8"/>
      <c r="H148" s="8"/>
      <c r="I148" s="8"/>
      <c r="J148" s="8"/>
      <c r="K148" s="8"/>
      <c r="L148" t="str">
        <f>IF(ISBLANK(K148),"",VLOOKUP(K148,等級表!$D$1:$E$50,2,FALSE))</f>
        <v/>
      </c>
      <c r="M148" t="str">
        <f>IF(OR(ISBLANK(K148),I148=41),"",VLOOKUP(K148,等級表!$D$1:$I$50,3,FALSE))</f>
        <v/>
      </c>
      <c r="N148" t="str">
        <f>IF(OR(ISBLANK(K148),I148=41),"",VLOOKUP(M148,等級表!$F$1:$G$50,2,FALSE))</f>
        <v/>
      </c>
      <c r="O148" t="str">
        <f>IF(OR(ISBLANK(K148),I148=41),"",VLOOKUP(K148,等級表!$D$1:$I$50,5,FALSE))</f>
        <v/>
      </c>
      <c r="P148" t="str">
        <f>IF(OR(ISBLANK(K148),I148=41),"",VLOOKUP(O148,等級表!$H$1:$I$50,2,FALSE))</f>
        <v/>
      </c>
      <c r="Q148" s="8"/>
      <c r="R148" s="5" t="str">
        <f t="shared" si="11"/>
        <v/>
      </c>
      <c r="S148" s="19"/>
      <c r="T148" s="19"/>
      <c r="U148" s="5" t="str">
        <f t="shared" si="12"/>
        <v/>
      </c>
      <c r="V148" s="19"/>
      <c r="W148" s="19"/>
      <c r="X148" s="5" t="str">
        <f t="shared" si="13"/>
        <v/>
      </c>
      <c r="Y148" s="19"/>
      <c r="Z148" s="19"/>
      <c r="AA148" s="21" t="str">
        <f t="shared" si="15"/>
        <v/>
      </c>
      <c r="AB148" s="42"/>
    </row>
    <row r="149" spans="1:28" x14ac:dyDescent="0.4">
      <c r="A149" s="40"/>
      <c r="B149" s="8"/>
      <c r="C149" s="8"/>
      <c r="D149" t="str">
        <f t="shared" si="14"/>
        <v/>
      </c>
      <c r="E149" s="8"/>
      <c r="F149" s="8"/>
      <c r="G149" s="8"/>
      <c r="H149" s="8"/>
      <c r="I149" s="8"/>
      <c r="J149" s="8"/>
      <c r="K149" s="8"/>
      <c r="L149" t="str">
        <f>IF(ISBLANK(K149),"",VLOOKUP(K149,等級表!$D$1:$E$50,2,FALSE))</f>
        <v/>
      </c>
      <c r="M149" t="str">
        <f>IF(OR(ISBLANK(K149),I149=41),"",VLOOKUP(K149,等級表!$D$1:$I$50,3,FALSE))</f>
        <v/>
      </c>
      <c r="N149" t="str">
        <f>IF(OR(ISBLANK(K149),I149=41),"",VLOOKUP(M149,等級表!$F$1:$G$50,2,FALSE))</f>
        <v/>
      </c>
      <c r="O149" t="str">
        <f>IF(OR(ISBLANK(K149),I149=41),"",VLOOKUP(K149,等級表!$D$1:$I$50,5,FALSE))</f>
        <v/>
      </c>
      <c r="P149" t="str">
        <f>IF(OR(ISBLANK(K149),I149=41),"",VLOOKUP(O149,等級表!$H$1:$I$50,2,FALSE))</f>
        <v/>
      </c>
      <c r="Q149" s="8"/>
      <c r="R149" s="5" t="str">
        <f t="shared" si="11"/>
        <v/>
      </c>
      <c r="S149" s="19"/>
      <c r="T149" s="19"/>
      <c r="U149" s="5" t="str">
        <f t="shared" si="12"/>
        <v/>
      </c>
      <c r="V149" s="19"/>
      <c r="W149" s="19"/>
      <c r="X149" s="5" t="str">
        <f t="shared" si="13"/>
        <v/>
      </c>
      <c r="Y149" s="19"/>
      <c r="Z149" s="19"/>
      <c r="AA149" s="21" t="str">
        <f t="shared" si="15"/>
        <v/>
      </c>
      <c r="AB149" s="42"/>
    </row>
    <row r="150" spans="1:28" x14ac:dyDescent="0.4">
      <c r="A150" s="40"/>
      <c r="B150" s="8"/>
      <c r="C150" s="8"/>
      <c r="D150" t="str">
        <f t="shared" si="14"/>
        <v/>
      </c>
      <c r="E150" s="8"/>
      <c r="F150" s="8"/>
      <c r="G150" s="8"/>
      <c r="H150" s="8"/>
      <c r="I150" s="8"/>
      <c r="J150" s="8"/>
      <c r="K150" s="8"/>
      <c r="L150" t="str">
        <f>IF(ISBLANK(K150),"",VLOOKUP(K150,等級表!$D$1:$E$50,2,FALSE))</f>
        <v/>
      </c>
      <c r="M150" t="str">
        <f>IF(OR(ISBLANK(K150),I150=41),"",VLOOKUP(K150,等級表!$D$1:$I$50,3,FALSE))</f>
        <v/>
      </c>
      <c r="N150" t="str">
        <f>IF(OR(ISBLANK(K150),I150=41),"",VLOOKUP(M150,等級表!$F$1:$G$50,2,FALSE))</f>
        <v/>
      </c>
      <c r="O150" t="str">
        <f>IF(OR(ISBLANK(K150),I150=41),"",VLOOKUP(K150,等級表!$D$1:$I$50,5,FALSE))</f>
        <v/>
      </c>
      <c r="P150" t="str">
        <f>IF(OR(ISBLANK(K150),I150=41),"",VLOOKUP(O150,等級表!$H$1:$I$50,2,FALSE))</f>
        <v/>
      </c>
      <c r="Q150" s="8"/>
      <c r="R150" s="5" t="str">
        <f t="shared" si="11"/>
        <v/>
      </c>
      <c r="S150" s="19"/>
      <c r="T150" s="19"/>
      <c r="U150" s="5" t="str">
        <f t="shared" si="12"/>
        <v/>
      </c>
      <c r="V150" s="19"/>
      <c r="W150" s="19"/>
      <c r="X150" s="5" t="str">
        <f t="shared" si="13"/>
        <v/>
      </c>
      <c r="Y150" s="19"/>
      <c r="Z150" s="19"/>
      <c r="AA150" s="21" t="str">
        <f t="shared" si="15"/>
        <v/>
      </c>
      <c r="AB150" s="42"/>
    </row>
    <row r="151" spans="1:28" x14ac:dyDescent="0.4">
      <c r="A151" s="40"/>
      <c r="B151" s="8"/>
      <c r="C151" s="8"/>
      <c r="D151" t="str">
        <f t="shared" si="14"/>
        <v/>
      </c>
      <c r="E151" s="8"/>
      <c r="F151" s="8"/>
      <c r="G151" s="8"/>
      <c r="H151" s="8"/>
      <c r="I151" s="8"/>
      <c r="J151" s="8"/>
      <c r="K151" s="8"/>
      <c r="L151" t="str">
        <f>IF(ISBLANK(K151),"",VLOOKUP(K151,等級表!$D$1:$E$50,2,FALSE))</f>
        <v/>
      </c>
      <c r="M151" t="str">
        <f>IF(OR(ISBLANK(K151),I151=41),"",VLOOKUP(K151,等級表!$D$1:$I$50,3,FALSE))</f>
        <v/>
      </c>
      <c r="N151" t="str">
        <f>IF(OR(ISBLANK(K151),I151=41),"",VLOOKUP(M151,等級表!$F$1:$G$50,2,FALSE))</f>
        <v/>
      </c>
      <c r="O151" t="str">
        <f>IF(OR(ISBLANK(K151),I151=41),"",VLOOKUP(K151,等級表!$D$1:$I$50,5,FALSE))</f>
        <v/>
      </c>
      <c r="P151" t="str">
        <f>IF(OR(ISBLANK(K151),I151=41),"",VLOOKUP(O151,等級表!$H$1:$I$50,2,FALSE))</f>
        <v/>
      </c>
      <c r="Q151" s="8"/>
      <c r="R151" s="5" t="str">
        <f t="shared" si="11"/>
        <v/>
      </c>
      <c r="S151" s="19"/>
      <c r="T151" s="19"/>
      <c r="U151" s="5" t="str">
        <f t="shared" si="12"/>
        <v/>
      </c>
      <c r="V151" s="19"/>
      <c r="W151" s="19"/>
      <c r="X151" s="5" t="str">
        <f t="shared" si="13"/>
        <v/>
      </c>
      <c r="Y151" s="19"/>
      <c r="Z151" s="19"/>
      <c r="AA151" s="21" t="str">
        <f t="shared" si="15"/>
        <v/>
      </c>
      <c r="AB151" s="42"/>
    </row>
    <row r="152" spans="1:28" x14ac:dyDescent="0.4">
      <c r="A152" s="40"/>
      <c r="B152" s="8"/>
      <c r="C152" s="8"/>
      <c r="D152" t="str">
        <f t="shared" si="14"/>
        <v/>
      </c>
      <c r="E152" s="8"/>
      <c r="F152" s="8"/>
      <c r="G152" s="8"/>
      <c r="H152" s="8"/>
      <c r="I152" s="8"/>
      <c r="J152" s="8"/>
      <c r="K152" s="8"/>
      <c r="L152" t="str">
        <f>IF(ISBLANK(K152),"",VLOOKUP(K152,等級表!$D$1:$E$50,2,FALSE))</f>
        <v/>
      </c>
      <c r="M152" t="str">
        <f>IF(OR(ISBLANK(K152),I152=41),"",VLOOKUP(K152,等級表!$D$1:$I$50,3,FALSE))</f>
        <v/>
      </c>
      <c r="N152" t="str">
        <f>IF(OR(ISBLANK(K152),I152=41),"",VLOOKUP(M152,等級表!$F$1:$G$50,2,FALSE))</f>
        <v/>
      </c>
      <c r="O152" t="str">
        <f>IF(OR(ISBLANK(K152),I152=41),"",VLOOKUP(K152,等級表!$D$1:$I$50,5,FALSE))</f>
        <v/>
      </c>
      <c r="P152" t="str">
        <f>IF(OR(ISBLANK(K152),I152=41),"",VLOOKUP(O152,等級表!$H$1:$I$50,2,FALSE))</f>
        <v/>
      </c>
      <c r="Q152" s="8"/>
      <c r="R152" s="5" t="str">
        <f t="shared" si="11"/>
        <v/>
      </c>
      <c r="S152" s="19"/>
      <c r="T152" s="19"/>
      <c r="U152" s="5" t="str">
        <f t="shared" si="12"/>
        <v/>
      </c>
      <c r="V152" s="19"/>
      <c r="W152" s="19"/>
      <c r="X152" s="5" t="str">
        <f t="shared" si="13"/>
        <v/>
      </c>
      <c r="Y152" s="19"/>
      <c r="Z152" s="19"/>
      <c r="AA152" s="21" t="str">
        <f t="shared" si="15"/>
        <v/>
      </c>
      <c r="AB152" s="42"/>
    </row>
    <row r="153" spans="1:28" x14ac:dyDescent="0.4">
      <c r="A153" s="40"/>
      <c r="B153" s="8"/>
      <c r="C153" s="8"/>
      <c r="D153" t="str">
        <f t="shared" si="14"/>
        <v/>
      </c>
      <c r="E153" s="8"/>
      <c r="F153" s="8"/>
      <c r="G153" s="8"/>
      <c r="H153" s="8"/>
      <c r="I153" s="8"/>
      <c r="J153" s="8"/>
      <c r="K153" s="8"/>
      <c r="L153" t="str">
        <f>IF(ISBLANK(K153),"",VLOOKUP(K153,等級表!$D$1:$E$50,2,FALSE))</f>
        <v/>
      </c>
      <c r="M153" t="str">
        <f>IF(OR(ISBLANK(K153),I153=41),"",VLOOKUP(K153,等級表!$D$1:$I$50,3,FALSE))</f>
        <v/>
      </c>
      <c r="N153" t="str">
        <f>IF(OR(ISBLANK(K153),I153=41),"",VLOOKUP(M153,等級表!$F$1:$G$50,2,FALSE))</f>
        <v/>
      </c>
      <c r="O153" t="str">
        <f>IF(OR(ISBLANK(K153),I153=41),"",VLOOKUP(K153,等級表!$D$1:$I$50,5,FALSE))</f>
        <v/>
      </c>
      <c r="P153" t="str">
        <f>IF(OR(ISBLANK(K153),I153=41),"",VLOOKUP(O153,等級表!$H$1:$I$50,2,FALSE))</f>
        <v/>
      </c>
      <c r="Q153" s="8"/>
      <c r="R153" s="5" t="str">
        <f t="shared" si="11"/>
        <v/>
      </c>
      <c r="S153" s="19"/>
      <c r="T153" s="19"/>
      <c r="U153" s="5" t="str">
        <f t="shared" si="12"/>
        <v/>
      </c>
      <c r="V153" s="19"/>
      <c r="W153" s="19"/>
      <c r="X153" s="5" t="str">
        <f t="shared" si="13"/>
        <v/>
      </c>
      <c r="Y153" s="19"/>
      <c r="Z153" s="19"/>
      <c r="AA153" s="21" t="str">
        <f t="shared" si="15"/>
        <v/>
      </c>
      <c r="AB153" s="42"/>
    </row>
    <row r="154" spans="1:28" x14ac:dyDescent="0.4">
      <c r="A154" s="40"/>
      <c r="B154" s="8"/>
      <c r="C154" s="8"/>
      <c r="D154" t="str">
        <f t="shared" si="14"/>
        <v/>
      </c>
      <c r="E154" s="8"/>
      <c r="F154" s="8"/>
      <c r="G154" s="8"/>
      <c r="H154" s="8"/>
      <c r="I154" s="8"/>
      <c r="J154" s="8"/>
      <c r="K154" s="8"/>
      <c r="L154" t="str">
        <f>IF(ISBLANK(K154),"",VLOOKUP(K154,等級表!$D$1:$E$50,2,FALSE))</f>
        <v/>
      </c>
      <c r="M154" t="str">
        <f>IF(OR(ISBLANK(K154),I154=41),"",VLOOKUP(K154,等級表!$D$1:$I$50,3,FALSE))</f>
        <v/>
      </c>
      <c r="N154" t="str">
        <f>IF(OR(ISBLANK(K154),I154=41),"",VLOOKUP(M154,等級表!$F$1:$G$50,2,FALSE))</f>
        <v/>
      </c>
      <c r="O154" t="str">
        <f>IF(OR(ISBLANK(K154),I154=41),"",VLOOKUP(K154,等級表!$D$1:$I$50,5,FALSE))</f>
        <v/>
      </c>
      <c r="P154" t="str">
        <f>IF(OR(ISBLANK(K154),I154=41),"",VLOOKUP(O154,等級表!$H$1:$I$50,2,FALSE))</f>
        <v/>
      </c>
      <c r="Q154" s="8"/>
      <c r="R154" s="5" t="str">
        <f t="shared" si="11"/>
        <v/>
      </c>
      <c r="S154" s="19"/>
      <c r="T154" s="19"/>
      <c r="U154" s="5" t="str">
        <f t="shared" si="12"/>
        <v/>
      </c>
      <c r="V154" s="19"/>
      <c r="W154" s="19"/>
      <c r="X154" s="5" t="str">
        <f t="shared" si="13"/>
        <v/>
      </c>
      <c r="Y154" s="19"/>
      <c r="Z154" s="19"/>
      <c r="AA154" s="21" t="str">
        <f t="shared" si="15"/>
        <v/>
      </c>
      <c r="AB154" s="42"/>
    </row>
    <row r="155" spans="1:28" x14ac:dyDescent="0.4">
      <c r="A155" s="40"/>
      <c r="B155" s="8"/>
      <c r="C155" s="8"/>
      <c r="D155" t="str">
        <f t="shared" si="14"/>
        <v/>
      </c>
      <c r="E155" s="8"/>
      <c r="F155" s="8"/>
      <c r="G155" s="8"/>
      <c r="H155" s="8"/>
      <c r="I155" s="8"/>
      <c r="J155" s="8"/>
      <c r="K155" s="8"/>
      <c r="L155" t="str">
        <f>IF(ISBLANK(K155),"",VLOOKUP(K155,等級表!$D$1:$E$50,2,FALSE))</f>
        <v/>
      </c>
      <c r="M155" t="str">
        <f>IF(OR(ISBLANK(K155),I155=41),"",VLOOKUP(K155,等級表!$D$1:$I$50,3,FALSE))</f>
        <v/>
      </c>
      <c r="N155" t="str">
        <f>IF(OR(ISBLANK(K155),I155=41),"",VLOOKUP(M155,等級表!$F$1:$G$50,2,FALSE))</f>
        <v/>
      </c>
      <c r="O155" t="str">
        <f>IF(OR(ISBLANK(K155),I155=41),"",VLOOKUP(K155,等級表!$D$1:$I$50,5,FALSE))</f>
        <v/>
      </c>
      <c r="P155" t="str">
        <f>IF(OR(ISBLANK(K155),I155=41),"",VLOOKUP(O155,等級表!$H$1:$I$50,2,FALSE))</f>
        <v/>
      </c>
      <c r="Q155" s="8"/>
      <c r="R155" s="5" t="str">
        <f t="shared" si="11"/>
        <v/>
      </c>
      <c r="S155" s="19"/>
      <c r="T155" s="19"/>
      <c r="U155" s="5" t="str">
        <f t="shared" si="12"/>
        <v/>
      </c>
      <c r="V155" s="19"/>
      <c r="W155" s="19"/>
      <c r="X155" s="5" t="str">
        <f t="shared" si="13"/>
        <v/>
      </c>
      <c r="Y155" s="19"/>
      <c r="Z155" s="19"/>
      <c r="AA155" s="21" t="str">
        <f t="shared" si="15"/>
        <v/>
      </c>
      <c r="AB155" s="42"/>
    </row>
    <row r="156" spans="1:28" x14ac:dyDescent="0.4">
      <c r="A156" s="40"/>
      <c r="B156" s="8"/>
      <c r="C156" s="8"/>
      <c r="D156" t="str">
        <f t="shared" si="14"/>
        <v/>
      </c>
      <c r="E156" s="8"/>
      <c r="F156" s="8"/>
      <c r="G156" s="8"/>
      <c r="H156" s="8"/>
      <c r="I156" s="8"/>
      <c r="J156" s="8"/>
      <c r="K156" s="8"/>
      <c r="L156" t="str">
        <f>IF(ISBLANK(K156),"",VLOOKUP(K156,等級表!$D$1:$E$50,2,FALSE))</f>
        <v/>
      </c>
      <c r="M156" t="str">
        <f>IF(OR(ISBLANK(K156),I156=41),"",VLOOKUP(K156,等級表!$D$1:$I$50,3,FALSE))</f>
        <v/>
      </c>
      <c r="N156" t="str">
        <f>IF(OR(ISBLANK(K156),I156=41),"",VLOOKUP(M156,等級表!$F$1:$G$50,2,FALSE))</f>
        <v/>
      </c>
      <c r="O156" t="str">
        <f>IF(OR(ISBLANK(K156),I156=41),"",VLOOKUP(K156,等級表!$D$1:$I$50,5,FALSE))</f>
        <v/>
      </c>
      <c r="P156" t="str">
        <f>IF(OR(ISBLANK(K156),I156=41),"",VLOOKUP(O156,等級表!$H$1:$I$50,2,FALSE))</f>
        <v/>
      </c>
      <c r="Q156" s="8"/>
      <c r="R156" s="5" t="str">
        <f t="shared" si="11"/>
        <v/>
      </c>
      <c r="S156" s="19"/>
      <c r="T156" s="19"/>
      <c r="U156" s="5" t="str">
        <f t="shared" si="12"/>
        <v/>
      </c>
      <c r="V156" s="19"/>
      <c r="W156" s="19"/>
      <c r="X156" s="5" t="str">
        <f t="shared" si="13"/>
        <v/>
      </c>
      <c r="Y156" s="19"/>
      <c r="Z156" s="19"/>
      <c r="AA156" s="21" t="str">
        <f t="shared" si="15"/>
        <v/>
      </c>
      <c r="AB156" s="42"/>
    </row>
    <row r="157" spans="1:28" x14ac:dyDescent="0.4">
      <c r="A157" s="40"/>
      <c r="B157" s="8"/>
      <c r="C157" s="8"/>
      <c r="D157" t="str">
        <f t="shared" si="14"/>
        <v/>
      </c>
      <c r="E157" s="8"/>
      <c r="F157" s="8"/>
      <c r="G157" s="8"/>
      <c r="H157" s="8"/>
      <c r="I157" s="8"/>
      <c r="J157" s="8"/>
      <c r="K157" s="8"/>
      <c r="L157" t="str">
        <f>IF(ISBLANK(K157),"",VLOOKUP(K157,等級表!$D$1:$E$50,2,FALSE))</f>
        <v/>
      </c>
      <c r="M157" t="str">
        <f>IF(OR(ISBLANK(K157),I157=41),"",VLOOKUP(K157,等級表!$D$1:$I$50,3,FALSE))</f>
        <v/>
      </c>
      <c r="N157" t="str">
        <f>IF(OR(ISBLANK(K157),I157=41),"",VLOOKUP(M157,等級表!$F$1:$G$50,2,FALSE))</f>
        <v/>
      </c>
      <c r="O157" t="str">
        <f>IF(OR(ISBLANK(K157),I157=41),"",VLOOKUP(K157,等級表!$D$1:$I$50,5,FALSE))</f>
        <v/>
      </c>
      <c r="P157" t="str">
        <f>IF(OR(ISBLANK(K157),I157=41),"",VLOOKUP(O157,等級表!$H$1:$I$50,2,FALSE))</f>
        <v/>
      </c>
      <c r="Q157" s="8"/>
      <c r="R157" s="5" t="str">
        <f t="shared" si="11"/>
        <v/>
      </c>
      <c r="S157" s="19"/>
      <c r="T157" s="19"/>
      <c r="U157" s="5" t="str">
        <f t="shared" si="12"/>
        <v/>
      </c>
      <c r="V157" s="19"/>
      <c r="W157" s="19"/>
      <c r="X157" s="5" t="str">
        <f t="shared" si="13"/>
        <v/>
      </c>
      <c r="Y157" s="19"/>
      <c r="Z157" s="19"/>
      <c r="AA157" s="21" t="str">
        <f t="shared" si="15"/>
        <v/>
      </c>
      <c r="AB157" s="42"/>
    </row>
    <row r="158" spans="1:28" x14ac:dyDescent="0.4">
      <c r="A158" s="40"/>
      <c r="B158" s="8"/>
      <c r="C158" s="8"/>
      <c r="D158" t="str">
        <f t="shared" si="14"/>
        <v/>
      </c>
      <c r="E158" s="8"/>
      <c r="F158" s="8"/>
      <c r="G158" s="8"/>
      <c r="H158" s="8"/>
      <c r="I158" s="8"/>
      <c r="J158" s="8"/>
      <c r="K158" s="8"/>
      <c r="L158" t="str">
        <f>IF(ISBLANK(K158),"",VLOOKUP(K158,等級表!$D$1:$E$50,2,FALSE))</f>
        <v/>
      </c>
      <c r="M158" t="str">
        <f>IF(OR(ISBLANK(K158),I158=41),"",VLOOKUP(K158,等級表!$D$1:$I$50,3,FALSE))</f>
        <v/>
      </c>
      <c r="N158" t="str">
        <f>IF(OR(ISBLANK(K158),I158=41),"",VLOOKUP(M158,等級表!$F$1:$G$50,2,FALSE))</f>
        <v/>
      </c>
      <c r="O158" t="str">
        <f>IF(OR(ISBLANK(K158),I158=41),"",VLOOKUP(K158,等級表!$D$1:$I$50,5,FALSE))</f>
        <v/>
      </c>
      <c r="P158" t="str">
        <f>IF(OR(ISBLANK(K158),I158=41),"",VLOOKUP(O158,等級表!$H$1:$I$50,2,FALSE))</f>
        <v/>
      </c>
      <c r="Q158" s="8"/>
      <c r="R158" s="5" t="str">
        <f t="shared" si="11"/>
        <v/>
      </c>
      <c r="S158" s="19"/>
      <c r="T158" s="19"/>
      <c r="U158" s="5" t="str">
        <f t="shared" si="12"/>
        <v/>
      </c>
      <c r="V158" s="19"/>
      <c r="W158" s="19"/>
      <c r="X158" s="5" t="str">
        <f t="shared" si="13"/>
        <v/>
      </c>
      <c r="Y158" s="19"/>
      <c r="Z158" s="19"/>
      <c r="AA158" s="21" t="str">
        <f t="shared" si="15"/>
        <v/>
      </c>
      <c r="AB158" s="42"/>
    </row>
    <row r="159" spans="1:28" x14ac:dyDescent="0.4">
      <c r="A159" s="40"/>
      <c r="B159" s="8"/>
      <c r="C159" s="8"/>
      <c r="D159" t="str">
        <f t="shared" si="14"/>
        <v/>
      </c>
      <c r="E159" s="8"/>
      <c r="F159" s="8"/>
      <c r="G159" s="8"/>
      <c r="H159" s="8"/>
      <c r="I159" s="8"/>
      <c r="J159" s="8"/>
      <c r="K159" s="8"/>
      <c r="L159" t="str">
        <f>IF(ISBLANK(K159),"",VLOOKUP(K159,等級表!$D$1:$E$50,2,FALSE))</f>
        <v/>
      </c>
      <c r="M159" t="str">
        <f>IF(OR(ISBLANK(K159),I159=41),"",VLOOKUP(K159,等級表!$D$1:$I$50,3,FALSE))</f>
        <v/>
      </c>
      <c r="N159" t="str">
        <f>IF(OR(ISBLANK(K159),I159=41),"",VLOOKUP(M159,等級表!$F$1:$G$50,2,FALSE))</f>
        <v/>
      </c>
      <c r="O159" t="str">
        <f>IF(OR(ISBLANK(K159),I159=41),"",VLOOKUP(K159,等級表!$D$1:$I$50,5,FALSE))</f>
        <v/>
      </c>
      <c r="P159" t="str">
        <f>IF(OR(ISBLANK(K159),I159=41),"",VLOOKUP(O159,等級表!$H$1:$I$50,2,FALSE))</f>
        <v/>
      </c>
      <c r="Q159" s="8"/>
      <c r="R159" s="5" t="str">
        <f t="shared" si="11"/>
        <v/>
      </c>
      <c r="S159" s="19"/>
      <c r="T159" s="19"/>
      <c r="U159" s="5" t="str">
        <f t="shared" si="12"/>
        <v/>
      </c>
      <c r="V159" s="19"/>
      <c r="W159" s="19"/>
      <c r="X159" s="5" t="str">
        <f t="shared" si="13"/>
        <v/>
      </c>
      <c r="Y159" s="19"/>
      <c r="Z159" s="19"/>
      <c r="AA159" s="21" t="str">
        <f t="shared" si="15"/>
        <v/>
      </c>
      <c r="AB159" s="42"/>
    </row>
    <row r="160" spans="1:28" x14ac:dyDescent="0.4">
      <c r="A160" s="40"/>
      <c r="B160" s="8"/>
      <c r="C160" s="8"/>
      <c r="D160" t="str">
        <f t="shared" si="14"/>
        <v/>
      </c>
      <c r="E160" s="8"/>
      <c r="F160" s="8"/>
      <c r="G160" s="8"/>
      <c r="H160" s="8"/>
      <c r="I160" s="8"/>
      <c r="J160" s="8"/>
      <c r="K160" s="8"/>
      <c r="L160" t="str">
        <f>IF(ISBLANK(K160),"",VLOOKUP(K160,等級表!$D$1:$E$50,2,FALSE))</f>
        <v/>
      </c>
      <c r="M160" t="str">
        <f>IF(OR(ISBLANK(K160),I160=41),"",VLOOKUP(K160,等級表!$D$1:$I$50,3,FALSE))</f>
        <v/>
      </c>
      <c r="N160" t="str">
        <f>IF(OR(ISBLANK(K160),I160=41),"",VLOOKUP(M160,等級表!$F$1:$G$50,2,FALSE))</f>
        <v/>
      </c>
      <c r="O160" t="str">
        <f>IF(OR(ISBLANK(K160),I160=41),"",VLOOKUP(K160,等級表!$D$1:$I$50,5,FALSE))</f>
        <v/>
      </c>
      <c r="P160" t="str">
        <f>IF(OR(ISBLANK(K160),I160=41),"",VLOOKUP(O160,等級表!$H$1:$I$50,2,FALSE))</f>
        <v/>
      </c>
      <c r="Q160" s="8"/>
      <c r="R160" s="5" t="str">
        <f t="shared" si="11"/>
        <v/>
      </c>
      <c r="S160" s="19"/>
      <c r="T160" s="19"/>
      <c r="U160" s="5" t="str">
        <f t="shared" si="12"/>
        <v/>
      </c>
      <c r="V160" s="19"/>
      <c r="W160" s="19"/>
      <c r="X160" s="5" t="str">
        <f t="shared" si="13"/>
        <v/>
      </c>
      <c r="Y160" s="19"/>
      <c r="Z160" s="19"/>
      <c r="AA160" s="21" t="str">
        <f t="shared" si="15"/>
        <v/>
      </c>
      <c r="AB160" s="42"/>
    </row>
    <row r="161" spans="1:28" x14ac:dyDescent="0.4">
      <c r="A161" s="40"/>
      <c r="B161" s="8"/>
      <c r="C161" s="8"/>
      <c r="D161" t="str">
        <f t="shared" si="14"/>
        <v/>
      </c>
      <c r="E161" s="8"/>
      <c r="F161" s="8"/>
      <c r="G161" s="8"/>
      <c r="H161" s="8"/>
      <c r="I161" s="8"/>
      <c r="J161" s="8"/>
      <c r="K161" s="8"/>
      <c r="L161" t="str">
        <f>IF(ISBLANK(K161),"",VLOOKUP(K161,等級表!$D$1:$E$50,2,FALSE))</f>
        <v/>
      </c>
      <c r="M161" t="str">
        <f>IF(OR(ISBLANK(K161),I161=41),"",VLOOKUP(K161,等級表!$D$1:$I$50,3,FALSE))</f>
        <v/>
      </c>
      <c r="N161" t="str">
        <f>IF(OR(ISBLANK(K161),I161=41),"",VLOOKUP(M161,等級表!$F$1:$G$50,2,FALSE))</f>
        <v/>
      </c>
      <c r="O161" t="str">
        <f>IF(OR(ISBLANK(K161),I161=41),"",VLOOKUP(K161,等級表!$D$1:$I$50,5,FALSE))</f>
        <v/>
      </c>
      <c r="P161" t="str">
        <f>IF(OR(ISBLANK(K161),I161=41),"",VLOOKUP(O161,等級表!$H$1:$I$50,2,FALSE))</f>
        <v/>
      </c>
      <c r="Q161" s="8"/>
      <c r="R161" s="5" t="str">
        <f t="shared" si="11"/>
        <v/>
      </c>
      <c r="S161" s="19"/>
      <c r="T161" s="19"/>
      <c r="U161" s="5" t="str">
        <f t="shared" si="12"/>
        <v/>
      </c>
      <c r="V161" s="19"/>
      <c r="W161" s="19"/>
      <c r="X161" s="5" t="str">
        <f t="shared" si="13"/>
        <v/>
      </c>
      <c r="Y161" s="19"/>
      <c r="Z161" s="19"/>
      <c r="AA161" s="21" t="str">
        <f t="shared" si="15"/>
        <v/>
      </c>
      <c r="AB161" s="42"/>
    </row>
    <row r="162" spans="1:28" x14ac:dyDescent="0.4">
      <c r="A162" s="40"/>
      <c r="B162" s="8"/>
      <c r="C162" s="8"/>
      <c r="D162" t="str">
        <f t="shared" si="14"/>
        <v/>
      </c>
      <c r="E162" s="8"/>
      <c r="F162" s="8"/>
      <c r="G162" s="8"/>
      <c r="H162" s="8"/>
      <c r="I162" s="8"/>
      <c r="J162" s="8"/>
      <c r="K162" s="8"/>
      <c r="L162" t="str">
        <f>IF(ISBLANK(K162),"",VLOOKUP(K162,等級表!$D$1:$E$50,2,FALSE))</f>
        <v/>
      </c>
      <c r="M162" t="str">
        <f>IF(OR(ISBLANK(K162),I162=41),"",VLOOKUP(K162,等級表!$D$1:$I$50,3,FALSE))</f>
        <v/>
      </c>
      <c r="N162" t="str">
        <f>IF(OR(ISBLANK(K162),I162=41),"",VLOOKUP(M162,等級表!$F$1:$G$50,2,FALSE))</f>
        <v/>
      </c>
      <c r="O162" t="str">
        <f>IF(OR(ISBLANK(K162),I162=41),"",VLOOKUP(K162,等級表!$D$1:$I$50,5,FALSE))</f>
        <v/>
      </c>
      <c r="P162" t="str">
        <f>IF(OR(ISBLANK(K162),I162=41),"",VLOOKUP(O162,等級表!$H$1:$I$50,2,FALSE))</f>
        <v/>
      </c>
      <c r="Q162" s="8"/>
      <c r="R162" s="5" t="str">
        <f t="shared" si="11"/>
        <v/>
      </c>
      <c r="S162" s="19"/>
      <c r="T162" s="19"/>
      <c r="U162" s="5" t="str">
        <f t="shared" si="12"/>
        <v/>
      </c>
      <c r="V162" s="19"/>
      <c r="W162" s="19"/>
      <c r="X162" s="5" t="str">
        <f t="shared" si="13"/>
        <v/>
      </c>
      <c r="Y162" s="19"/>
      <c r="Z162" s="19"/>
      <c r="AA162" s="21" t="str">
        <f t="shared" si="15"/>
        <v/>
      </c>
      <c r="AB162" s="42"/>
    </row>
    <row r="163" spans="1:28" x14ac:dyDescent="0.4">
      <c r="A163" s="40"/>
      <c r="B163" s="8"/>
      <c r="C163" s="8"/>
      <c r="D163" t="str">
        <f t="shared" si="14"/>
        <v/>
      </c>
      <c r="E163" s="8"/>
      <c r="F163" s="8"/>
      <c r="G163" s="8"/>
      <c r="H163" s="8"/>
      <c r="I163" s="8"/>
      <c r="J163" s="8"/>
      <c r="K163" s="8"/>
      <c r="L163" t="str">
        <f>IF(ISBLANK(K163),"",VLOOKUP(K163,等級表!$D$1:$E$50,2,FALSE))</f>
        <v/>
      </c>
      <c r="M163" t="str">
        <f>IF(OR(ISBLANK(K163),I163=41),"",VLOOKUP(K163,等級表!$D$1:$I$50,3,FALSE))</f>
        <v/>
      </c>
      <c r="N163" t="str">
        <f>IF(OR(ISBLANK(K163),I163=41),"",VLOOKUP(M163,等級表!$F$1:$G$50,2,FALSE))</f>
        <v/>
      </c>
      <c r="O163" t="str">
        <f>IF(OR(ISBLANK(K163),I163=41),"",VLOOKUP(K163,等級表!$D$1:$I$50,5,FALSE))</f>
        <v/>
      </c>
      <c r="P163" t="str">
        <f>IF(OR(ISBLANK(K163),I163=41),"",VLOOKUP(O163,等級表!$H$1:$I$50,2,FALSE))</f>
        <v/>
      </c>
      <c r="Q163" s="8"/>
      <c r="R163" s="5" t="str">
        <f t="shared" si="11"/>
        <v/>
      </c>
      <c r="S163" s="19"/>
      <c r="T163" s="19"/>
      <c r="U163" s="5" t="str">
        <f t="shared" si="12"/>
        <v/>
      </c>
      <c r="V163" s="19"/>
      <c r="W163" s="19"/>
      <c r="X163" s="5" t="str">
        <f t="shared" si="13"/>
        <v/>
      </c>
      <c r="Y163" s="19"/>
      <c r="Z163" s="19"/>
      <c r="AA163" s="21" t="str">
        <f t="shared" si="15"/>
        <v/>
      </c>
      <c r="AB163" s="42"/>
    </row>
    <row r="164" spans="1:28" x14ac:dyDescent="0.4">
      <c r="A164" s="40"/>
      <c r="B164" s="8"/>
      <c r="C164" s="8"/>
      <c r="D164" t="str">
        <f t="shared" si="14"/>
        <v/>
      </c>
      <c r="E164" s="8"/>
      <c r="F164" s="8"/>
      <c r="G164" s="8"/>
      <c r="H164" s="8"/>
      <c r="I164" s="8"/>
      <c r="J164" s="8"/>
      <c r="K164" s="8"/>
      <c r="L164" t="str">
        <f>IF(ISBLANK(K164),"",VLOOKUP(K164,等級表!$D$1:$E$50,2,FALSE))</f>
        <v/>
      </c>
      <c r="M164" t="str">
        <f>IF(OR(ISBLANK(K164),I164=41),"",VLOOKUP(K164,等級表!$D$1:$I$50,3,FALSE))</f>
        <v/>
      </c>
      <c r="N164" t="str">
        <f>IF(OR(ISBLANK(K164),I164=41),"",VLOOKUP(M164,等級表!$F$1:$G$50,2,FALSE))</f>
        <v/>
      </c>
      <c r="O164" t="str">
        <f>IF(OR(ISBLANK(K164),I164=41),"",VLOOKUP(K164,等級表!$D$1:$I$50,5,FALSE))</f>
        <v/>
      </c>
      <c r="P164" t="str">
        <f>IF(OR(ISBLANK(K164),I164=41),"",VLOOKUP(O164,等級表!$H$1:$I$50,2,FALSE))</f>
        <v/>
      </c>
      <c r="Q164" s="8"/>
      <c r="R164" s="5" t="str">
        <f t="shared" si="11"/>
        <v/>
      </c>
      <c r="S164" s="19"/>
      <c r="T164" s="19"/>
      <c r="U164" s="5" t="str">
        <f t="shared" si="12"/>
        <v/>
      </c>
      <c r="V164" s="19"/>
      <c r="W164" s="19"/>
      <c r="X164" s="5" t="str">
        <f t="shared" si="13"/>
        <v/>
      </c>
      <c r="Y164" s="19"/>
      <c r="Z164" s="19"/>
      <c r="AA164" s="21" t="str">
        <f t="shared" si="15"/>
        <v/>
      </c>
      <c r="AB164" s="42"/>
    </row>
    <row r="165" spans="1:28" x14ac:dyDescent="0.4">
      <c r="A165" s="40"/>
      <c r="B165" s="8"/>
      <c r="C165" s="8"/>
      <c r="D165" t="str">
        <f t="shared" si="14"/>
        <v/>
      </c>
      <c r="E165" s="8"/>
      <c r="F165" s="8"/>
      <c r="G165" s="8"/>
      <c r="H165" s="8"/>
      <c r="I165" s="8"/>
      <c r="J165" s="8"/>
      <c r="K165" s="8"/>
      <c r="L165" t="str">
        <f>IF(ISBLANK(K165),"",VLOOKUP(K165,等級表!$D$1:$E$50,2,FALSE))</f>
        <v/>
      </c>
      <c r="M165" t="str">
        <f>IF(OR(ISBLANK(K165),I165=41),"",VLOOKUP(K165,等級表!$D$1:$I$50,3,FALSE))</f>
        <v/>
      </c>
      <c r="N165" t="str">
        <f>IF(OR(ISBLANK(K165),I165=41),"",VLOOKUP(M165,等級表!$F$1:$G$50,2,FALSE))</f>
        <v/>
      </c>
      <c r="O165" t="str">
        <f>IF(OR(ISBLANK(K165),I165=41),"",VLOOKUP(K165,等級表!$D$1:$I$50,5,FALSE))</f>
        <v/>
      </c>
      <c r="P165" t="str">
        <f>IF(OR(ISBLANK(K165),I165=41),"",VLOOKUP(O165,等級表!$H$1:$I$50,2,FALSE))</f>
        <v/>
      </c>
      <c r="Q165" s="8"/>
      <c r="R165" s="5" t="str">
        <f t="shared" si="11"/>
        <v/>
      </c>
      <c r="S165" s="19"/>
      <c r="T165" s="19"/>
      <c r="U165" s="5" t="str">
        <f t="shared" si="12"/>
        <v/>
      </c>
      <c r="V165" s="19"/>
      <c r="W165" s="19"/>
      <c r="X165" s="5" t="str">
        <f t="shared" si="13"/>
        <v/>
      </c>
      <c r="Y165" s="19"/>
      <c r="Z165" s="19"/>
      <c r="AA165" s="21" t="str">
        <f t="shared" si="15"/>
        <v/>
      </c>
      <c r="AB165" s="42"/>
    </row>
    <row r="166" spans="1:28" x14ac:dyDescent="0.4">
      <c r="A166" s="40"/>
      <c r="B166" s="8"/>
      <c r="C166" s="8"/>
      <c r="D166" t="str">
        <f t="shared" si="14"/>
        <v/>
      </c>
      <c r="E166" s="8"/>
      <c r="F166" s="8"/>
      <c r="G166" s="8"/>
      <c r="H166" s="8"/>
      <c r="I166" s="8"/>
      <c r="J166" s="8"/>
      <c r="K166" s="8"/>
      <c r="L166" t="str">
        <f>IF(ISBLANK(K166),"",VLOOKUP(K166,等級表!$D$1:$E$50,2,FALSE))</f>
        <v/>
      </c>
      <c r="M166" t="str">
        <f>IF(OR(ISBLANK(K166),I166=41),"",VLOOKUP(K166,等級表!$D$1:$I$50,3,FALSE))</f>
        <v/>
      </c>
      <c r="N166" t="str">
        <f>IF(OR(ISBLANK(K166),I166=41),"",VLOOKUP(M166,等級表!$F$1:$G$50,2,FALSE))</f>
        <v/>
      </c>
      <c r="O166" t="str">
        <f>IF(OR(ISBLANK(K166),I166=41),"",VLOOKUP(K166,等級表!$D$1:$I$50,5,FALSE))</f>
        <v/>
      </c>
      <c r="P166" t="str">
        <f>IF(OR(ISBLANK(K166),I166=41),"",VLOOKUP(O166,等級表!$H$1:$I$50,2,FALSE))</f>
        <v/>
      </c>
      <c r="Q166" s="8"/>
      <c r="R166" s="5" t="str">
        <f t="shared" si="11"/>
        <v/>
      </c>
      <c r="S166" s="19"/>
      <c r="T166" s="19"/>
      <c r="U166" s="5" t="str">
        <f t="shared" si="12"/>
        <v/>
      </c>
      <c r="V166" s="19"/>
      <c r="W166" s="19"/>
      <c r="X166" s="5" t="str">
        <f t="shared" si="13"/>
        <v/>
      </c>
      <c r="Y166" s="19"/>
      <c r="Z166" s="19"/>
      <c r="AA166" s="21" t="str">
        <f t="shared" si="15"/>
        <v/>
      </c>
      <c r="AB166" s="42"/>
    </row>
    <row r="167" spans="1:28" x14ac:dyDescent="0.4">
      <c r="A167" s="40"/>
      <c r="B167" s="8"/>
      <c r="C167" s="8"/>
      <c r="D167" t="str">
        <f t="shared" si="14"/>
        <v/>
      </c>
      <c r="E167" s="8"/>
      <c r="F167" s="8"/>
      <c r="G167" s="8"/>
      <c r="H167" s="8"/>
      <c r="I167" s="8"/>
      <c r="J167" s="8"/>
      <c r="K167" s="8"/>
      <c r="L167" t="str">
        <f>IF(ISBLANK(K167),"",VLOOKUP(K167,等級表!$D$1:$E$50,2,FALSE))</f>
        <v/>
      </c>
      <c r="M167" t="str">
        <f>IF(OR(ISBLANK(K167),I167=41),"",VLOOKUP(K167,等級表!$D$1:$I$50,3,FALSE))</f>
        <v/>
      </c>
      <c r="N167" t="str">
        <f>IF(OR(ISBLANK(K167),I167=41),"",VLOOKUP(M167,等級表!$F$1:$G$50,2,FALSE))</f>
        <v/>
      </c>
      <c r="O167" t="str">
        <f>IF(OR(ISBLANK(K167),I167=41),"",VLOOKUP(K167,等級表!$D$1:$I$50,5,FALSE))</f>
        <v/>
      </c>
      <c r="P167" t="str">
        <f>IF(OR(ISBLANK(K167),I167=41),"",VLOOKUP(O167,等級表!$H$1:$I$50,2,FALSE))</f>
        <v/>
      </c>
      <c r="Q167" s="8"/>
      <c r="R167" s="5" t="str">
        <f t="shared" si="11"/>
        <v/>
      </c>
      <c r="S167" s="19"/>
      <c r="T167" s="19"/>
      <c r="U167" s="5" t="str">
        <f t="shared" si="12"/>
        <v/>
      </c>
      <c r="V167" s="19"/>
      <c r="W167" s="19"/>
      <c r="X167" s="5" t="str">
        <f t="shared" si="13"/>
        <v/>
      </c>
      <c r="Y167" s="19"/>
      <c r="Z167" s="19"/>
      <c r="AA167" s="21" t="str">
        <f t="shared" si="15"/>
        <v/>
      </c>
      <c r="AB167" s="42"/>
    </row>
    <row r="168" spans="1:28" x14ac:dyDescent="0.4">
      <c r="A168" s="40"/>
      <c r="B168" s="8"/>
      <c r="C168" s="8"/>
      <c r="D168" t="str">
        <f t="shared" si="14"/>
        <v/>
      </c>
      <c r="E168" s="8"/>
      <c r="F168" s="8"/>
      <c r="G168" s="8"/>
      <c r="H168" s="8"/>
      <c r="I168" s="8"/>
      <c r="J168" s="8"/>
      <c r="K168" s="8"/>
      <c r="L168" t="str">
        <f>IF(ISBLANK(K168),"",VLOOKUP(K168,等級表!$D$1:$E$50,2,FALSE))</f>
        <v/>
      </c>
      <c r="M168" t="str">
        <f>IF(OR(ISBLANK(K168),I168=41),"",VLOOKUP(K168,等級表!$D$1:$I$50,3,FALSE))</f>
        <v/>
      </c>
      <c r="N168" t="str">
        <f>IF(OR(ISBLANK(K168),I168=41),"",VLOOKUP(M168,等級表!$F$1:$G$50,2,FALSE))</f>
        <v/>
      </c>
      <c r="O168" t="str">
        <f>IF(OR(ISBLANK(K168),I168=41),"",VLOOKUP(K168,等級表!$D$1:$I$50,5,FALSE))</f>
        <v/>
      </c>
      <c r="P168" t="str">
        <f>IF(OR(ISBLANK(K168),I168=41),"",VLOOKUP(O168,等級表!$H$1:$I$50,2,FALSE))</f>
        <v/>
      </c>
      <c r="Q168" s="8"/>
      <c r="R168" s="5" t="str">
        <f t="shared" si="11"/>
        <v/>
      </c>
      <c r="S168" s="19"/>
      <c r="T168" s="19"/>
      <c r="U168" s="5" t="str">
        <f t="shared" si="12"/>
        <v/>
      </c>
      <c r="V168" s="19"/>
      <c r="W168" s="19"/>
      <c r="X168" s="5" t="str">
        <f t="shared" si="13"/>
        <v/>
      </c>
      <c r="Y168" s="19"/>
      <c r="Z168" s="19"/>
      <c r="AA168" s="21" t="str">
        <f t="shared" si="15"/>
        <v/>
      </c>
      <c r="AB168" s="42"/>
    </row>
    <row r="169" spans="1:28" x14ac:dyDescent="0.4">
      <c r="A169" s="40"/>
      <c r="B169" s="8"/>
      <c r="C169" s="8"/>
      <c r="D169" t="str">
        <f t="shared" si="14"/>
        <v/>
      </c>
      <c r="E169" s="8"/>
      <c r="F169" s="8"/>
      <c r="G169" s="8"/>
      <c r="H169" s="8"/>
      <c r="I169" s="8"/>
      <c r="J169" s="8"/>
      <c r="K169" s="8"/>
      <c r="L169" t="str">
        <f>IF(ISBLANK(K169),"",VLOOKUP(K169,等級表!$D$1:$E$50,2,FALSE))</f>
        <v/>
      </c>
      <c r="M169" t="str">
        <f>IF(OR(ISBLANK(K169),I169=41),"",VLOOKUP(K169,等級表!$D$1:$I$50,3,FALSE))</f>
        <v/>
      </c>
      <c r="N169" t="str">
        <f>IF(OR(ISBLANK(K169),I169=41),"",VLOOKUP(M169,等級表!$F$1:$G$50,2,FALSE))</f>
        <v/>
      </c>
      <c r="O169" t="str">
        <f>IF(OR(ISBLANK(K169),I169=41),"",VLOOKUP(K169,等級表!$D$1:$I$50,5,FALSE))</f>
        <v/>
      </c>
      <c r="P169" t="str">
        <f>IF(OR(ISBLANK(K169),I169=41),"",VLOOKUP(O169,等級表!$H$1:$I$50,2,FALSE))</f>
        <v/>
      </c>
      <c r="Q169" s="8"/>
      <c r="R169" s="5" t="str">
        <f t="shared" si="11"/>
        <v/>
      </c>
      <c r="S169" s="19"/>
      <c r="T169" s="19"/>
      <c r="U169" s="5" t="str">
        <f t="shared" si="12"/>
        <v/>
      </c>
      <c r="V169" s="19"/>
      <c r="W169" s="19"/>
      <c r="X169" s="5" t="str">
        <f t="shared" si="13"/>
        <v/>
      </c>
      <c r="Y169" s="19"/>
      <c r="Z169" s="19"/>
      <c r="AA169" s="21" t="str">
        <f t="shared" si="15"/>
        <v/>
      </c>
      <c r="AB169" s="42"/>
    </row>
    <row r="170" spans="1:28" x14ac:dyDescent="0.4">
      <c r="A170" s="40"/>
      <c r="B170" s="8"/>
      <c r="C170" s="8"/>
      <c r="D170" t="str">
        <f t="shared" si="14"/>
        <v/>
      </c>
      <c r="E170" s="8"/>
      <c r="F170" s="8"/>
      <c r="G170" s="8"/>
      <c r="H170" s="8"/>
      <c r="I170" s="8"/>
      <c r="J170" s="8"/>
      <c r="K170" s="8"/>
      <c r="L170" t="str">
        <f>IF(ISBLANK(K170),"",VLOOKUP(K170,等級表!$D$1:$E$50,2,FALSE))</f>
        <v/>
      </c>
      <c r="M170" t="str">
        <f>IF(OR(ISBLANK(K170),I170=41),"",VLOOKUP(K170,等級表!$D$1:$I$50,3,FALSE))</f>
        <v/>
      </c>
      <c r="N170" t="str">
        <f>IF(OR(ISBLANK(K170),I170=41),"",VLOOKUP(M170,等級表!$F$1:$G$50,2,FALSE))</f>
        <v/>
      </c>
      <c r="O170" t="str">
        <f>IF(OR(ISBLANK(K170),I170=41),"",VLOOKUP(K170,等級表!$D$1:$I$50,5,FALSE))</f>
        <v/>
      </c>
      <c r="P170" t="str">
        <f>IF(OR(ISBLANK(K170),I170=41),"",VLOOKUP(O170,等級表!$H$1:$I$50,2,FALSE))</f>
        <v/>
      </c>
      <c r="Q170" s="8"/>
      <c r="R170" s="5" t="str">
        <f t="shared" si="11"/>
        <v/>
      </c>
      <c r="S170" s="19"/>
      <c r="T170" s="19"/>
      <c r="U170" s="5" t="str">
        <f t="shared" si="12"/>
        <v/>
      </c>
      <c r="V170" s="19"/>
      <c r="W170" s="19"/>
      <c r="X170" s="5" t="str">
        <f t="shared" si="13"/>
        <v/>
      </c>
      <c r="Y170" s="19"/>
      <c r="Z170" s="19"/>
      <c r="AA170" s="21" t="str">
        <f t="shared" si="15"/>
        <v/>
      </c>
      <c r="AB170" s="42"/>
    </row>
    <row r="171" spans="1:28" x14ac:dyDescent="0.4">
      <c r="A171" s="40"/>
      <c r="B171" s="8"/>
      <c r="C171" s="8"/>
      <c r="D171" t="str">
        <f t="shared" si="14"/>
        <v/>
      </c>
      <c r="E171" s="8"/>
      <c r="F171" s="8"/>
      <c r="G171" s="8"/>
      <c r="H171" s="8"/>
      <c r="I171" s="8"/>
      <c r="J171" s="8"/>
      <c r="K171" s="8"/>
      <c r="L171" t="str">
        <f>IF(ISBLANK(K171),"",VLOOKUP(K171,等級表!$D$1:$E$50,2,FALSE))</f>
        <v/>
      </c>
      <c r="M171" t="str">
        <f>IF(OR(ISBLANK(K171),I171=41),"",VLOOKUP(K171,等級表!$D$1:$I$50,3,FALSE))</f>
        <v/>
      </c>
      <c r="N171" t="str">
        <f>IF(OR(ISBLANK(K171),I171=41),"",VLOOKUP(M171,等級表!$F$1:$G$50,2,FALSE))</f>
        <v/>
      </c>
      <c r="O171" t="str">
        <f>IF(OR(ISBLANK(K171),I171=41),"",VLOOKUP(K171,等級表!$D$1:$I$50,5,FALSE))</f>
        <v/>
      </c>
      <c r="P171" t="str">
        <f>IF(OR(ISBLANK(K171),I171=41),"",VLOOKUP(O171,等級表!$H$1:$I$50,2,FALSE))</f>
        <v/>
      </c>
      <c r="Q171" s="8"/>
      <c r="R171" s="5" t="str">
        <f t="shared" si="11"/>
        <v/>
      </c>
      <c r="S171" s="19"/>
      <c r="T171" s="19"/>
      <c r="U171" s="5" t="str">
        <f t="shared" si="12"/>
        <v/>
      </c>
      <c r="V171" s="19"/>
      <c r="W171" s="19"/>
      <c r="X171" s="5" t="str">
        <f t="shared" si="13"/>
        <v/>
      </c>
      <c r="Y171" s="19"/>
      <c r="Z171" s="19"/>
      <c r="AA171" s="21" t="str">
        <f t="shared" si="15"/>
        <v/>
      </c>
      <c r="AB171" s="42"/>
    </row>
    <row r="172" spans="1:28" x14ac:dyDescent="0.4">
      <c r="A172" s="40"/>
      <c r="B172" s="8"/>
      <c r="C172" s="8"/>
      <c r="D172" t="str">
        <f t="shared" si="14"/>
        <v/>
      </c>
      <c r="E172" s="8"/>
      <c r="F172" s="8"/>
      <c r="G172" s="8"/>
      <c r="H172" s="8"/>
      <c r="I172" s="8"/>
      <c r="J172" s="8"/>
      <c r="K172" s="8"/>
      <c r="L172" t="str">
        <f>IF(ISBLANK(K172),"",VLOOKUP(K172,等級表!$D$1:$E$50,2,FALSE))</f>
        <v/>
      </c>
      <c r="M172" t="str">
        <f>IF(OR(ISBLANK(K172),I172=41),"",VLOOKUP(K172,等級表!$D$1:$I$50,3,FALSE))</f>
        <v/>
      </c>
      <c r="N172" t="str">
        <f>IF(OR(ISBLANK(K172),I172=41),"",VLOOKUP(M172,等級表!$F$1:$G$50,2,FALSE))</f>
        <v/>
      </c>
      <c r="O172" t="str">
        <f>IF(OR(ISBLANK(K172),I172=41),"",VLOOKUP(K172,等級表!$D$1:$I$50,5,FALSE))</f>
        <v/>
      </c>
      <c r="P172" t="str">
        <f>IF(OR(ISBLANK(K172),I172=41),"",VLOOKUP(O172,等級表!$H$1:$I$50,2,FALSE))</f>
        <v/>
      </c>
      <c r="Q172" s="8"/>
      <c r="R172" s="5" t="str">
        <f t="shared" si="11"/>
        <v/>
      </c>
      <c r="S172" s="19"/>
      <c r="T172" s="19"/>
      <c r="U172" s="5" t="str">
        <f t="shared" si="12"/>
        <v/>
      </c>
      <c r="V172" s="19"/>
      <c r="W172" s="19"/>
      <c r="X172" s="5" t="str">
        <f t="shared" si="13"/>
        <v/>
      </c>
      <c r="Y172" s="19"/>
      <c r="Z172" s="19"/>
      <c r="AA172" s="21" t="str">
        <f t="shared" si="15"/>
        <v/>
      </c>
      <c r="AB172" s="42"/>
    </row>
    <row r="173" spans="1:28" x14ac:dyDescent="0.4">
      <c r="A173" s="40"/>
      <c r="B173" s="8"/>
      <c r="C173" s="8"/>
      <c r="D173" t="str">
        <f t="shared" si="14"/>
        <v/>
      </c>
      <c r="E173" s="8"/>
      <c r="F173" s="8"/>
      <c r="G173" s="8"/>
      <c r="H173" s="8"/>
      <c r="I173" s="8"/>
      <c r="J173" s="8"/>
      <c r="K173" s="8"/>
      <c r="L173" t="str">
        <f>IF(ISBLANK(K173),"",VLOOKUP(K173,等級表!$D$1:$E$50,2,FALSE))</f>
        <v/>
      </c>
      <c r="M173" t="str">
        <f>IF(OR(ISBLANK(K173),I173=41),"",VLOOKUP(K173,等級表!$D$1:$I$50,3,FALSE))</f>
        <v/>
      </c>
      <c r="N173" t="str">
        <f>IF(OR(ISBLANK(K173),I173=41),"",VLOOKUP(M173,等級表!$F$1:$G$50,2,FALSE))</f>
        <v/>
      </c>
      <c r="O173" t="str">
        <f>IF(OR(ISBLANK(K173),I173=41),"",VLOOKUP(K173,等級表!$D$1:$I$50,5,FALSE))</f>
        <v/>
      </c>
      <c r="P173" t="str">
        <f>IF(OR(ISBLANK(K173),I173=41),"",VLOOKUP(O173,等級表!$H$1:$I$50,2,FALSE))</f>
        <v/>
      </c>
      <c r="Q173" s="8"/>
      <c r="R173" s="5" t="str">
        <f t="shared" si="11"/>
        <v/>
      </c>
      <c r="S173" s="19"/>
      <c r="T173" s="19"/>
      <c r="U173" s="5" t="str">
        <f t="shared" si="12"/>
        <v/>
      </c>
      <c r="V173" s="19"/>
      <c r="W173" s="19"/>
      <c r="X173" s="5" t="str">
        <f t="shared" si="13"/>
        <v/>
      </c>
      <c r="Y173" s="19"/>
      <c r="Z173" s="19"/>
      <c r="AA173" s="21" t="str">
        <f t="shared" si="15"/>
        <v/>
      </c>
      <c r="AB173" s="42"/>
    </row>
    <row r="174" spans="1:28" x14ac:dyDescent="0.4">
      <c r="A174" s="40"/>
      <c r="B174" s="8"/>
      <c r="C174" s="8"/>
      <c r="D174" t="str">
        <f t="shared" si="14"/>
        <v/>
      </c>
      <c r="E174" s="8"/>
      <c r="F174" s="8"/>
      <c r="G174" s="8"/>
      <c r="H174" s="8"/>
      <c r="I174" s="8"/>
      <c r="J174" s="8"/>
      <c r="K174" s="8"/>
      <c r="L174" t="str">
        <f>IF(ISBLANK(K174),"",VLOOKUP(K174,等級表!$D$1:$E$50,2,FALSE))</f>
        <v/>
      </c>
      <c r="M174" t="str">
        <f>IF(OR(ISBLANK(K174),I174=41),"",VLOOKUP(K174,等級表!$D$1:$I$50,3,FALSE))</f>
        <v/>
      </c>
      <c r="N174" t="str">
        <f>IF(OR(ISBLANK(K174),I174=41),"",VLOOKUP(M174,等級表!$F$1:$G$50,2,FALSE))</f>
        <v/>
      </c>
      <c r="O174" t="str">
        <f>IF(OR(ISBLANK(K174),I174=41),"",VLOOKUP(K174,等級表!$D$1:$I$50,5,FALSE))</f>
        <v/>
      </c>
      <c r="P174" t="str">
        <f>IF(OR(ISBLANK(K174),I174=41),"",VLOOKUP(O174,等級表!$H$1:$I$50,2,FALSE))</f>
        <v/>
      </c>
      <c r="Q174" s="8"/>
      <c r="R174" s="5" t="str">
        <f t="shared" si="11"/>
        <v/>
      </c>
      <c r="S174" s="19"/>
      <c r="T174" s="19"/>
      <c r="U174" s="5" t="str">
        <f t="shared" si="12"/>
        <v/>
      </c>
      <c r="V174" s="19"/>
      <c r="W174" s="19"/>
      <c r="X174" s="5" t="str">
        <f t="shared" si="13"/>
        <v/>
      </c>
      <c r="Y174" s="19"/>
      <c r="Z174" s="19"/>
      <c r="AA174" s="21" t="str">
        <f t="shared" si="15"/>
        <v/>
      </c>
      <c r="AB174" s="42"/>
    </row>
    <row r="175" spans="1:28" x14ac:dyDescent="0.4">
      <c r="A175" s="40"/>
      <c r="B175" s="8"/>
      <c r="C175" s="8"/>
      <c r="D175" t="str">
        <f t="shared" si="14"/>
        <v/>
      </c>
      <c r="E175" s="8"/>
      <c r="F175" s="8"/>
      <c r="G175" s="8"/>
      <c r="H175" s="8"/>
      <c r="I175" s="8"/>
      <c r="J175" s="8"/>
      <c r="K175" s="8"/>
      <c r="L175" t="str">
        <f>IF(ISBLANK(K175),"",VLOOKUP(K175,等級表!$D$1:$E$50,2,FALSE))</f>
        <v/>
      </c>
      <c r="M175" t="str">
        <f>IF(OR(ISBLANK(K175),I175=41),"",VLOOKUP(K175,等級表!$D$1:$I$50,3,FALSE))</f>
        <v/>
      </c>
      <c r="N175" t="str">
        <f>IF(OR(ISBLANK(K175),I175=41),"",VLOOKUP(M175,等級表!$F$1:$G$50,2,FALSE))</f>
        <v/>
      </c>
      <c r="O175" t="str">
        <f>IF(OR(ISBLANK(K175),I175=41),"",VLOOKUP(K175,等級表!$D$1:$I$50,5,FALSE))</f>
        <v/>
      </c>
      <c r="P175" t="str">
        <f>IF(OR(ISBLANK(K175),I175=41),"",VLOOKUP(O175,等級表!$H$1:$I$50,2,FALSE))</f>
        <v/>
      </c>
      <c r="Q175" s="8"/>
      <c r="R175" s="5" t="str">
        <f t="shared" si="11"/>
        <v/>
      </c>
      <c r="S175" s="19"/>
      <c r="T175" s="19"/>
      <c r="U175" s="5" t="str">
        <f t="shared" si="12"/>
        <v/>
      </c>
      <c r="V175" s="19"/>
      <c r="W175" s="19"/>
      <c r="X175" s="5" t="str">
        <f t="shared" si="13"/>
        <v/>
      </c>
      <c r="Y175" s="19"/>
      <c r="Z175" s="19"/>
      <c r="AA175" s="21" t="str">
        <f t="shared" si="15"/>
        <v/>
      </c>
      <c r="AB175" s="42"/>
    </row>
    <row r="176" spans="1:28" x14ac:dyDescent="0.4">
      <c r="A176" s="40"/>
      <c r="B176" s="8"/>
      <c r="C176" s="8"/>
      <c r="D176" t="str">
        <f t="shared" si="14"/>
        <v/>
      </c>
      <c r="E176" s="8"/>
      <c r="F176" s="8"/>
      <c r="G176" s="8"/>
      <c r="H176" s="8"/>
      <c r="I176" s="8"/>
      <c r="J176" s="8"/>
      <c r="K176" s="8"/>
      <c r="L176" t="str">
        <f>IF(ISBLANK(K176),"",VLOOKUP(K176,等級表!$D$1:$E$50,2,FALSE))</f>
        <v/>
      </c>
      <c r="M176" t="str">
        <f>IF(OR(ISBLANK(K176),I176=41),"",VLOOKUP(K176,等級表!$D$1:$I$50,3,FALSE))</f>
        <v/>
      </c>
      <c r="N176" t="str">
        <f>IF(OR(ISBLANK(K176),I176=41),"",VLOOKUP(M176,等級表!$F$1:$G$50,2,FALSE))</f>
        <v/>
      </c>
      <c r="O176" t="str">
        <f>IF(OR(ISBLANK(K176),I176=41),"",VLOOKUP(K176,等級表!$D$1:$I$50,5,FALSE))</f>
        <v/>
      </c>
      <c r="P176" t="str">
        <f>IF(OR(ISBLANK(K176),I176=41),"",VLOOKUP(O176,等級表!$H$1:$I$50,2,FALSE))</f>
        <v/>
      </c>
      <c r="Q176" s="8"/>
      <c r="R176" s="5" t="str">
        <f t="shared" si="11"/>
        <v/>
      </c>
      <c r="S176" s="19"/>
      <c r="T176" s="19"/>
      <c r="U176" s="5" t="str">
        <f t="shared" si="12"/>
        <v/>
      </c>
      <c r="V176" s="19"/>
      <c r="W176" s="19"/>
      <c r="X176" s="5" t="str">
        <f t="shared" si="13"/>
        <v/>
      </c>
      <c r="Y176" s="19"/>
      <c r="Z176" s="19"/>
      <c r="AA176" s="21" t="str">
        <f t="shared" si="15"/>
        <v/>
      </c>
      <c r="AB176" s="42"/>
    </row>
    <row r="177" spans="1:28" x14ac:dyDescent="0.4">
      <c r="A177" s="40"/>
      <c r="B177" s="8"/>
      <c r="C177" s="8"/>
      <c r="D177" t="str">
        <f t="shared" si="14"/>
        <v/>
      </c>
      <c r="E177" s="8"/>
      <c r="F177" s="8"/>
      <c r="G177" s="8"/>
      <c r="H177" s="8"/>
      <c r="I177" s="8"/>
      <c r="J177" s="8"/>
      <c r="K177" s="8"/>
      <c r="L177" t="str">
        <f>IF(ISBLANK(K177),"",VLOOKUP(K177,等級表!$D$1:$E$50,2,FALSE))</f>
        <v/>
      </c>
      <c r="M177" t="str">
        <f>IF(OR(ISBLANK(K177),I177=41),"",VLOOKUP(K177,等級表!$D$1:$I$50,3,FALSE))</f>
        <v/>
      </c>
      <c r="N177" t="str">
        <f>IF(OR(ISBLANK(K177),I177=41),"",VLOOKUP(M177,等級表!$F$1:$G$50,2,FALSE))</f>
        <v/>
      </c>
      <c r="O177" t="str">
        <f>IF(OR(ISBLANK(K177),I177=41),"",VLOOKUP(K177,等級表!$D$1:$I$50,5,FALSE))</f>
        <v/>
      </c>
      <c r="P177" t="str">
        <f>IF(OR(ISBLANK(K177),I177=41),"",VLOOKUP(O177,等級表!$H$1:$I$50,2,FALSE))</f>
        <v/>
      </c>
      <c r="Q177" s="8"/>
      <c r="R177" s="5" t="str">
        <f t="shared" si="11"/>
        <v/>
      </c>
      <c r="S177" s="19"/>
      <c r="T177" s="19"/>
      <c r="U177" s="5" t="str">
        <f t="shared" si="12"/>
        <v/>
      </c>
      <c r="V177" s="19"/>
      <c r="W177" s="19"/>
      <c r="X177" s="5" t="str">
        <f t="shared" si="13"/>
        <v/>
      </c>
      <c r="Y177" s="19"/>
      <c r="Z177" s="19"/>
      <c r="AA177" s="21" t="str">
        <f t="shared" si="15"/>
        <v/>
      </c>
      <c r="AB177" s="42"/>
    </row>
    <row r="178" spans="1:28" x14ac:dyDescent="0.4">
      <c r="A178" s="40"/>
      <c r="B178" s="8"/>
      <c r="C178" s="8"/>
      <c r="D178" t="str">
        <f t="shared" si="14"/>
        <v/>
      </c>
      <c r="E178" s="8"/>
      <c r="F178" s="8"/>
      <c r="G178" s="8"/>
      <c r="H178" s="8"/>
      <c r="I178" s="8"/>
      <c r="J178" s="8"/>
      <c r="K178" s="8"/>
      <c r="L178" t="str">
        <f>IF(ISBLANK(K178),"",VLOOKUP(K178,等級表!$D$1:$E$50,2,FALSE))</f>
        <v/>
      </c>
      <c r="M178" t="str">
        <f>IF(OR(ISBLANK(K178),I178=41),"",VLOOKUP(K178,等級表!$D$1:$I$50,3,FALSE))</f>
        <v/>
      </c>
      <c r="N178" t="str">
        <f>IF(OR(ISBLANK(K178),I178=41),"",VLOOKUP(M178,等級表!$F$1:$G$50,2,FALSE))</f>
        <v/>
      </c>
      <c r="O178" t="str">
        <f>IF(OR(ISBLANK(K178),I178=41),"",VLOOKUP(K178,等級表!$D$1:$I$50,5,FALSE))</f>
        <v/>
      </c>
      <c r="P178" t="str">
        <f>IF(OR(ISBLANK(K178),I178=41),"",VLOOKUP(O178,等級表!$H$1:$I$50,2,FALSE))</f>
        <v/>
      </c>
      <c r="Q178" s="8"/>
      <c r="R178" s="5" t="str">
        <f t="shared" si="11"/>
        <v/>
      </c>
      <c r="S178" s="19"/>
      <c r="T178" s="19"/>
      <c r="U178" s="5" t="str">
        <f t="shared" si="12"/>
        <v/>
      </c>
      <c r="V178" s="19"/>
      <c r="W178" s="19"/>
      <c r="X178" s="5" t="str">
        <f t="shared" si="13"/>
        <v/>
      </c>
      <c r="Y178" s="19"/>
      <c r="Z178" s="19"/>
      <c r="AA178" s="21" t="str">
        <f t="shared" si="15"/>
        <v/>
      </c>
      <c r="AB178" s="42"/>
    </row>
    <row r="179" spans="1:28" x14ac:dyDescent="0.4">
      <c r="A179" s="40"/>
      <c r="B179" s="8"/>
      <c r="C179" s="8"/>
      <c r="D179" t="str">
        <f t="shared" si="14"/>
        <v/>
      </c>
      <c r="E179" s="8"/>
      <c r="F179" s="8"/>
      <c r="G179" s="8"/>
      <c r="H179" s="8"/>
      <c r="I179" s="8"/>
      <c r="J179" s="8"/>
      <c r="K179" s="8"/>
      <c r="L179" t="str">
        <f>IF(ISBLANK(K179),"",VLOOKUP(K179,等級表!$D$1:$E$50,2,FALSE))</f>
        <v/>
      </c>
      <c r="M179" t="str">
        <f>IF(OR(ISBLANK(K179),I179=41),"",VLOOKUP(K179,等級表!$D$1:$I$50,3,FALSE))</f>
        <v/>
      </c>
      <c r="N179" t="str">
        <f>IF(OR(ISBLANK(K179),I179=41),"",VLOOKUP(M179,等級表!$F$1:$G$50,2,FALSE))</f>
        <v/>
      </c>
      <c r="O179" t="str">
        <f>IF(OR(ISBLANK(K179),I179=41),"",VLOOKUP(K179,等級表!$D$1:$I$50,5,FALSE))</f>
        <v/>
      </c>
      <c r="P179" t="str">
        <f>IF(OR(ISBLANK(K179),I179=41),"",VLOOKUP(O179,等級表!$H$1:$I$50,2,FALSE))</f>
        <v/>
      </c>
      <c r="Q179" s="8"/>
      <c r="R179" s="5" t="str">
        <f t="shared" si="11"/>
        <v/>
      </c>
      <c r="S179" s="19"/>
      <c r="T179" s="19"/>
      <c r="U179" s="5" t="str">
        <f t="shared" si="12"/>
        <v/>
      </c>
      <c r="V179" s="19"/>
      <c r="W179" s="19"/>
      <c r="X179" s="5" t="str">
        <f t="shared" si="13"/>
        <v/>
      </c>
      <c r="Y179" s="19"/>
      <c r="Z179" s="19"/>
      <c r="AA179" s="21" t="str">
        <f t="shared" si="15"/>
        <v/>
      </c>
      <c r="AB179" s="42"/>
    </row>
    <row r="180" spans="1:28" x14ac:dyDescent="0.4">
      <c r="A180" s="40"/>
      <c r="B180" s="8"/>
      <c r="C180" s="8"/>
      <c r="D180" t="str">
        <f t="shared" si="14"/>
        <v/>
      </c>
      <c r="E180" s="8"/>
      <c r="F180" s="8"/>
      <c r="G180" s="8"/>
      <c r="H180" s="8"/>
      <c r="I180" s="8"/>
      <c r="J180" s="8"/>
      <c r="K180" s="8"/>
      <c r="L180" t="str">
        <f>IF(ISBLANK(K180),"",VLOOKUP(K180,等級表!$D$1:$E$50,2,FALSE))</f>
        <v/>
      </c>
      <c r="M180" t="str">
        <f>IF(OR(ISBLANK(K180),I180=41),"",VLOOKUP(K180,等級表!$D$1:$I$50,3,FALSE))</f>
        <v/>
      </c>
      <c r="N180" t="str">
        <f>IF(OR(ISBLANK(K180),I180=41),"",VLOOKUP(M180,等級表!$F$1:$G$50,2,FALSE))</f>
        <v/>
      </c>
      <c r="O180" t="str">
        <f>IF(OR(ISBLANK(K180),I180=41),"",VLOOKUP(K180,等級表!$D$1:$I$50,5,FALSE))</f>
        <v/>
      </c>
      <c r="P180" t="str">
        <f>IF(OR(ISBLANK(K180),I180=41),"",VLOOKUP(O180,等級表!$H$1:$I$50,2,FALSE))</f>
        <v/>
      </c>
      <c r="Q180" s="8"/>
      <c r="R180" s="5" t="str">
        <f t="shared" si="11"/>
        <v/>
      </c>
      <c r="S180" s="19"/>
      <c r="T180" s="19"/>
      <c r="U180" s="5" t="str">
        <f t="shared" si="12"/>
        <v/>
      </c>
      <c r="V180" s="19"/>
      <c r="W180" s="19"/>
      <c r="X180" s="5" t="str">
        <f t="shared" si="13"/>
        <v/>
      </c>
      <c r="Y180" s="19"/>
      <c r="Z180" s="19"/>
      <c r="AA180" s="21" t="str">
        <f t="shared" si="15"/>
        <v/>
      </c>
      <c r="AB180" s="42"/>
    </row>
    <row r="181" spans="1:28" x14ac:dyDescent="0.4">
      <c r="A181" s="40"/>
      <c r="B181" s="8"/>
      <c r="C181" s="8"/>
      <c r="D181" t="str">
        <f t="shared" si="14"/>
        <v/>
      </c>
      <c r="E181" s="8"/>
      <c r="F181" s="8"/>
      <c r="G181" s="8"/>
      <c r="H181" s="8"/>
      <c r="I181" s="8"/>
      <c r="J181" s="8"/>
      <c r="K181" s="8"/>
      <c r="L181" t="str">
        <f>IF(ISBLANK(K181),"",VLOOKUP(K181,等級表!$D$1:$E$50,2,FALSE))</f>
        <v/>
      </c>
      <c r="M181" t="str">
        <f>IF(OR(ISBLANK(K181),I181=41),"",VLOOKUP(K181,等級表!$D$1:$I$50,3,FALSE))</f>
        <v/>
      </c>
      <c r="N181" t="str">
        <f>IF(OR(ISBLANK(K181),I181=41),"",VLOOKUP(M181,等級表!$F$1:$G$50,2,FALSE))</f>
        <v/>
      </c>
      <c r="O181" t="str">
        <f>IF(OR(ISBLANK(K181),I181=41),"",VLOOKUP(K181,等級表!$D$1:$I$50,5,FALSE))</f>
        <v/>
      </c>
      <c r="P181" t="str">
        <f>IF(OR(ISBLANK(K181),I181=41),"",VLOOKUP(O181,等級表!$H$1:$I$50,2,FALSE))</f>
        <v/>
      </c>
      <c r="Q181" s="8"/>
      <c r="R181" s="5" t="str">
        <f t="shared" si="11"/>
        <v/>
      </c>
      <c r="S181" s="19"/>
      <c r="T181" s="19"/>
      <c r="U181" s="5" t="str">
        <f t="shared" si="12"/>
        <v/>
      </c>
      <c r="V181" s="19"/>
      <c r="W181" s="19"/>
      <c r="X181" s="5" t="str">
        <f t="shared" si="13"/>
        <v/>
      </c>
      <c r="Y181" s="19"/>
      <c r="Z181" s="19"/>
      <c r="AA181" s="21" t="str">
        <f t="shared" si="15"/>
        <v/>
      </c>
      <c r="AB181" s="42"/>
    </row>
    <row r="182" spans="1:28" x14ac:dyDescent="0.4">
      <c r="A182" s="40"/>
      <c r="B182" s="8"/>
      <c r="C182" s="8"/>
      <c r="D182" t="str">
        <f t="shared" si="14"/>
        <v/>
      </c>
      <c r="E182" s="8"/>
      <c r="F182" s="8"/>
      <c r="G182" s="8"/>
      <c r="H182" s="8"/>
      <c r="I182" s="8"/>
      <c r="J182" s="8"/>
      <c r="K182" s="8"/>
      <c r="L182" t="str">
        <f>IF(ISBLANK(K182),"",VLOOKUP(K182,等級表!$D$1:$E$50,2,FALSE))</f>
        <v/>
      </c>
      <c r="M182" t="str">
        <f>IF(OR(ISBLANK(K182),I182=41),"",VLOOKUP(K182,等級表!$D$1:$I$50,3,FALSE))</f>
        <v/>
      </c>
      <c r="N182" t="str">
        <f>IF(OR(ISBLANK(K182),I182=41),"",VLOOKUP(M182,等級表!$F$1:$G$50,2,FALSE))</f>
        <v/>
      </c>
      <c r="O182" t="str">
        <f>IF(OR(ISBLANK(K182),I182=41),"",VLOOKUP(K182,等級表!$D$1:$I$50,5,FALSE))</f>
        <v/>
      </c>
      <c r="P182" t="str">
        <f>IF(OR(ISBLANK(K182),I182=41),"",VLOOKUP(O182,等級表!$H$1:$I$50,2,FALSE))</f>
        <v/>
      </c>
      <c r="Q182" s="8"/>
      <c r="R182" s="5" t="str">
        <f t="shared" si="11"/>
        <v/>
      </c>
      <c r="S182" s="19"/>
      <c r="T182" s="19"/>
      <c r="U182" s="5" t="str">
        <f t="shared" si="12"/>
        <v/>
      </c>
      <c r="V182" s="19"/>
      <c r="W182" s="19"/>
      <c r="X182" s="5" t="str">
        <f t="shared" si="13"/>
        <v/>
      </c>
      <c r="Y182" s="19"/>
      <c r="Z182" s="19"/>
      <c r="AA182" s="21" t="str">
        <f t="shared" si="15"/>
        <v/>
      </c>
      <c r="AB182" s="42"/>
    </row>
    <row r="183" spans="1:28" x14ac:dyDescent="0.4">
      <c r="A183" s="40"/>
      <c r="B183" s="8"/>
      <c r="C183" s="8"/>
      <c r="D183" t="str">
        <f t="shared" si="14"/>
        <v/>
      </c>
      <c r="E183" s="8"/>
      <c r="F183" s="8"/>
      <c r="G183" s="8"/>
      <c r="H183" s="8"/>
      <c r="I183" s="8"/>
      <c r="J183" s="8"/>
      <c r="K183" s="8"/>
      <c r="L183" t="str">
        <f>IF(ISBLANK(K183),"",VLOOKUP(K183,等級表!$D$1:$E$50,2,FALSE))</f>
        <v/>
      </c>
      <c r="M183" t="str">
        <f>IF(OR(ISBLANK(K183),I183=41),"",VLOOKUP(K183,等級表!$D$1:$I$50,3,FALSE))</f>
        <v/>
      </c>
      <c r="N183" t="str">
        <f>IF(OR(ISBLANK(K183),I183=41),"",VLOOKUP(M183,等級表!$F$1:$G$50,2,FALSE))</f>
        <v/>
      </c>
      <c r="O183" t="str">
        <f>IF(OR(ISBLANK(K183),I183=41),"",VLOOKUP(K183,等級表!$D$1:$I$50,5,FALSE))</f>
        <v/>
      </c>
      <c r="P183" t="str">
        <f>IF(OR(ISBLANK(K183),I183=41),"",VLOOKUP(O183,等級表!$H$1:$I$50,2,FALSE))</f>
        <v/>
      </c>
      <c r="Q183" s="8"/>
      <c r="R183" s="5" t="str">
        <f t="shared" si="11"/>
        <v/>
      </c>
      <c r="S183" s="19"/>
      <c r="T183" s="19"/>
      <c r="U183" s="5" t="str">
        <f t="shared" si="12"/>
        <v/>
      </c>
      <c r="V183" s="19"/>
      <c r="W183" s="19"/>
      <c r="X183" s="5" t="str">
        <f t="shared" si="13"/>
        <v/>
      </c>
      <c r="Y183" s="19"/>
      <c r="Z183" s="19"/>
      <c r="AA183" s="21" t="str">
        <f t="shared" si="15"/>
        <v/>
      </c>
      <c r="AB183" s="42"/>
    </row>
    <row r="184" spans="1:28" x14ac:dyDescent="0.4">
      <c r="A184" s="40"/>
      <c r="B184" s="8"/>
      <c r="C184" s="8"/>
      <c r="D184" t="str">
        <f t="shared" si="14"/>
        <v/>
      </c>
      <c r="E184" s="8"/>
      <c r="F184" s="8"/>
      <c r="G184" s="8"/>
      <c r="H184" s="8"/>
      <c r="I184" s="8"/>
      <c r="J184" s="8"/>
      <c r="K184" s="8"/>
      <c r="L184" t="str">
        <f>IF(ISBLANK(K184),"",VLOOKUP(K184,等級表!$D$1:$E$50,2,FALSE))</f>
        <v/>
      </c>
      <c r="M184" t="str">
        <f>IF(OR(ISBLANK(K184),I184=41),"",VLOOKUP(K184,等級表!$D$1:$I$50,3,FALSE))</f>
        <v/>
      </c>
      <c r="N184" t="str">
        <f>IF(OR(ISBLANK(K184),I184=41),"",VLOOKUP(M184,等級表!$F$1:$G$50,2,FALSE))</f>
        <v/>
      </c>
      <c r="O184" t="str">
        <f>IF(OR(ISBLANK(K184),I184=41),"",VLOOKUP(K184,等級表!$D$1:$I$50,5,FALSE))</f>
        <v/>
      </c>
      <c r="P184" t="str">
        <f>IF(OR(ISBLANK(K184),I184=41),"",VLOOKUP(O184,等級表!$H$1:$I$50,2,FALSE))</f>
        <v/>
      </c>
      <c r="Q184" s="8"/>
      <c r="R184" s="5" t="str">
        <f t="shared" si="11"/>
        <v/>
      </c>
      <c r="S184" s="19"/>
      <c r="T184" s="19"/>
      <c r="U184" s="5" t="str">
        <f t="shared" si="12"/>
        <v/>
      </c>
      <c r="V184" s="19"/>
      <c r="W184" s="19"/>
      <c r="X184" s="5" t="str">
        <f t="shared" si="13"/>
        <v/>
      </c>
      <c r="Y184" s="19"/>
      <c r="Z184" s="19"/>
      <c r="AA184" s="21" t="str">
        <f t="shared" si="15"/>
        <v/>
      </c>
      <c r="AB184" s="42"/>
    </row>
    <row r="185" spans="1:28" x14ac:dyDescent="0.4">
      <c r="A185" s="40"/>
      <c r="B185" s="8"/>
      <c r="C185" s="8"/>
      <c r="D185" t="str">
        <f t="shared" si="14"/>
        <v/>
      </c>
      <c r="E185" s="8"/>
      <c r="F185" s="8"/>
      <c r="G185" s="8"/>
      <c r="H185" s="8"/>
      <c r="I185" s="8"/>
      <c r="J185" s="8"/>
      <c r="K185" s="8"/>
      <c r="L185" t="str">
        <f>IF(ISBLANK(K185),"",VLOOKUP(K185,等級表!$D$1:$E$50,2,FALSE))</f>
        <v/>
      </c>
      <c r="M185" t="str">
        <f>IF(OR(ISBLANK(K185),I185=41),"",VLOOKUP(K185,等級表!$D$1:$I$50,3,FALSE))</f>
        <v/>
      </c>
      <c r="N185" t="str">
        <f>IF(OR(ISBLANK(K185),I185=41),"",VLOOKUP(M185,等級表!$F$1:$G$50,2,FALSE))</f>
        <v/>
      </c>
      <c r="O185" t="str">
        <f>IF(OR(ISBLANK(K185),I185=41),"",VLOOKUP(K185,等級表!$D$1:$I$50,5,FALSE))</f>
        <v/>
      </c>
      <c r="P185" t="str">
        <f>IF(OR(ISBLANK(K185),I185=41),"",VLOOKUP(O185,等級表!$H$1:$I$50,2,FALSE))</f>
        <v/>
      </c>
      <c r="Q185" s="8"/>
      <c r="R185" s="5" t="str">
        <f t="shared" si="11"/>
        <v/>
      </c>
      <c r="S185" s="19"/>
      <c r="T185" s="19"/>
      <c r="U185" s="5" t="str">
        <f t="shared" si="12"/>
        <v/>
      </c>
      <c r="V185" s="19"/>
      <c r="W185" s="19"/>
      <c r="X185" s="5" t="str">
        <f t="shared" si="13"/>
        <v/>
      </c>
      <c r="Y185" s="19"/>
      <c r="Z185" s="19"/>
      <c r="AA185" s="21" t="str">
        <f t="shared" si="15"/>
        <v/>
      </c>
      <c r="AB185" s="42"/>
    </row>
    <row r="186" spans="1:28" x14ac:dyDescent="0.4">
      <c r="A186" s="40"/>
      <c r="B186" s="8"/>
      <c r="C186" s="8"/>
      <c r="D186" t="str">
        <f t="shared" si="14"/>
        <v/>
      </c>
      <c r="E186" s="8"/>
      <c r="F186" s="8"/>
      <c r="G186" s="8"/>
      <c r="H186" s="8"/>
      <c r="I186" s="8"/>
      <c r="J186" s="8"/>
      <c r="K186" s="8"/>
      <c r="L186" t="str">
        <f>IF(ISBLANK(K186),"",VLOOKUP(K186,等級表!$D$1:$E$50,2,FALSE))</f>
        <v/>
      </c>
      <c r="M186" t="str">
        <f>IF(OR(ISBLANK(K186),I186=41),"",VLOOKUP(K186,等級表!$D$1:$I$50,3,FALSE))</f>
        <v/>
      </c>
      <c r="N186" t="str">
        <f>IF(OR(ISBLANK(K186),I186=41),"",VLOOKUP(M186,等級表!$F$1:$G$50,2,FALSE))</f>
        <v/>
      </c>
      <c r="O186" t="str">
        <f>IF(OR(ISBLANK(K186),I186=41),"",VLOOKUP(K186,等級表!$D$1:$I$50,5,FALSE))</f>
        <v/>
      </c>
      <c r="P186" t="str">
        <f>IF(OR(ISBLANK(K186),I186=41),"",VLOOKUP(O186,等級表!$H$1:$I$50,2,FALSE))</f>
        <v/>
      </c>
      <c r="Q186" s="8"/>
      <c r="R186" s="5" t="str">
        <f t="shared" si="11"/>
        <v/>
      </c>
      <c r="S186" s="19"/>
      <c r="T186" s="19"/>
      <c r="U186" s="5" t="str">
        <f t="shared" si="12"/>
        <v/>
      </c>
      <c r="V186" s="19"/>
      <c r="W186" s="19"/>
      <c r="X186" s="5" t="str">
        <f t="shared" si="13"/>
        <v/>
      </c>
      <c r="Y186" s="19"/>
      <c r="Z186" s="19"/>
      <c r="AA186" s="21" t="str">
        <f t="shared" si="15"/>
        <v/>
      </c>
      <c r="AB186" s="42"/>
    </row>
    <row r="187" spans="1:28" x14ac:dyDescent="0.4">
      <c r="A187" s="40"/>
      <c r="B187" s="8"/>
      <c r="C187" s="8"/>
      <c r="D187" t="str">
        <f t="shared" si="14"/>
        <v/>
      </c>
      <c r="E187" s="8"/>
      <c r="F187" s="8"/>
      <c r="G187" s="8"/>
      <c r="H187" s="8"/>
      <c r="I187" s="8"/>
      <c r="J187" s="8"/>
      <c r="K187" s="8"/>
      <c r="L187" t="str">
        <f>IF(ISBLANK(K187),"",VLOOKUP(K187,等級表!$D$1:$E$50,2,FALSE))</f>
        <v/>
      </c>
      <c r="M187" t="str">
        <f>IF(OR(ISBLANK(K187),I187=41),"",VLOOKUP(K187,等級表!$D$1:$I$50,3,FALSE))</f>
        <v/>
      </c>
      <c r="N187" t="str">
        <f>IF(OR(ISBLANK(K187),I187=41),"",VLOOKUP(M187,等級表!$F$1:$G$50,2,FALSE))</f>
        <v/>
      </c>
      <c r="O187" t="str">
        <f>IF(OR(ISBLANK(K187),I187=41),"",VLOOKUP(K187,等級表!$D$1:$I$50,5,FALSE))</f>
        <v/>
      </c>
      <c r="P187" t="str">
        <f>IF(OR(ISBLANK(K187),I187=41),"",VLOOKUP(O187,等級表!$H$1:$I$50,2,FALSE))</f>
        <v/>
      </c>
      <c r="Q187" s="8"/>
      <c r="R187" s="5" t="str">
        <f t="shared" si="11"/>
        <v/>
      </c>
      <c r="S187" s="19"/>
      <c r="T187" s="19"/>
      <c r="U187" s="5" t="str">
        <f t="shared" si="12"/>
        <v/>
      </c>
      <c r="V187" s="19"/>
      <c r="W187" s="19"/>
      <c r="X187" s="5" t="str">
        <f t="shared" si="13"/>
        <v/>
      </c>
      <c r="Y187" s="19"/>
      <c r="Z187" s="19"/>
      <c r="AA187" s="21" t="str">
        <f t="shared" si="15"/>
        <v/>
      </c>
      <c r="AB187" s="42"/>
    </row>
    <row r="188" spans="1:28" x14ac:dyDescent="0.4">
      <c r="A188" s="40"/>
      <c r="B188" s="8"/>
      <c r="C188" s="8"/>
      <c r="D188" t="str">
        <f t="shared" si="14"/>
        <v/>
      </c>
      <c r="E188" s="8"/>
      <c r="F188" s="8"/>
      <c r="G188" s="8"/>
      <c r="H188" s="8"/>
      <c r="I188" s="8"/>
      <c r="J188" s="8"/>
      <c r="K188" s="8"/>
      <c r="L188" t="str">
        <f>IF(ISBLANK(K188),"",VLOOKUP(K188,等級表!$D$1:$E$50,2,FALSE))</f>
        <v/>
      </c>
      <c r="M188" t="str">
        <f>IF(OR(ISBLANK(K188),I188=41),"",VLOOKUP(K188,等級表!$D$1:$I$50,3,FALSE))</f>
        <v/>
      </c>
      <c r="N188" t="str">
        <f>IF(OR(ISBLANK(K188),I188=41),"",VLOOKUP(M188,等級表!$F$1:$G$50,2,FALSE))</f>
        <v/>
      </c>
      <c r="O188" t="str">
        <f>IF(OR(ISBLANK(K188),I188=41),"",VLOOKUP(K188,等級表!$D$1:$I$50,5,FALSE))</f>
        <v/>
      </c>
      <c r="P188" t="str">
        <f>IF(OR(ISBLANK(K188),I188=41),"",VLOOKUP(O188,等級表!$H$1:$I$50,2,FALSE))</f>
        <v/>
      </c>
      <c r="Q188" s="8"/>
      <c r="R188" s="5" t="str">
        <f t="shared" si="11"/>
        <v/>
      </c>
      <c r="S188" s="19"/>
      <c r="T188" s="19"/>
      <c r="U188" s="5" t="str">
        <f t="shared" si="12"/>
        <v/>
      </c>
      <c r="V188" s="19"/>
      <c r="W188" s="19"/>
      <c r="X188" s="5" t="str">
        <f t="shared" si="13"/>
        <v/>
      </c>
      <c r="Y188" s="19"/>
      <c r="Z188" s="19"/>
      <c r="AA188" s="21" t="str">
        <f t="shared" si="15"/>
        <v/>
      </c>
      <c r="AB188" s="42"/>
    </row>
    <row r="189" spans="1:28" x14ac:dyDescent="0.4">
      <c r="A189" s="40"/>
      <c r="B189" s="8"/>
      <c r="C189" s="8"/>
      <c r="D189" t="str">
        <f t="shared" si="14"/>
        <v/>
      </c>
      <c r="E189" s="8"/>
      <c r="F189" s="8"/>
      <c r="G189" s="8"/>
      <c r="H189" s="8"/>
      <c r="I189" s="8"/>
      <c r="J189" s="8"/>
      <c r="K189" s="8"/>
      <c r="L189" t="str">
        <f>IF(ISBLANK(K189),"",VLOOKUP(K189,等級表!$D$1:$E$50,2,FALSE))</f>
        <v/>
      </c>
      <c r="M189" t="str">
        <f>IF(OR(ISBLANK(K189),I189=41),"",VLOOKUP(K189,等級表!$D$1:$I$50,3,FALSE))</f>
        <v/>
      </c>
      <c r="N189" t="str">
        <f>IF(OR(ISBLANK(K189),I189=41),"",VLOOKUP(M189,等級表!$F$1:$G$50,2,FALSE))</f>
        <v/>
      </c>
      <c r="O189" t="str">
        <f>IF(OR(ISBLANK(K189),I189=41),"",VLOOKUP(K189,等級表!$D$1:$I$50,5,FALSE))</f>
        <v/>
      </c>
      <c r="P189" t="str">
        <f>IF(OR(ISBLANK(K189),I189=41),"",VLOOKUP(O189,等級表!$H$1:$I$50,2,FALSE))</f>
        <v/>
      </c>
      <c r="Q189" s="8"/>
      <c r="R189" s="5" t="str">
        <f t="shared" si="11"/>
        <v/>
      </c>
      <c r="S189" s="19"/>
      <c r="T189" s="19"/>
      <c r="U189" s="5" t="str">
        <f t="shared" si="12"/>
        <v/>
      </c>
      <c r="V189" s="19"/>
      <c r="W189" s="19"/>
      <c r="X189" s="5" t="str">
        <f t="shared" si="13"/>
        <v/>
      </c>
      <c r="Y189" s="19"/>
      <c r="Z189" s="19"/>
      <c r="AA189" s="21" t="str">
        <f t="shared" si="15"/>
        <v/>
      </c>
      <c r="AB189" s="42"/>
    </row>
    <row r="190" spans="1:28" x14ac:dyDescent="0.4">
      <c r="A190" s="40"/>
      <c r="B190" s="8"/>
      <c r="C190" s="8"/>
      <c r="D190" t="str">
        <f t="shared" si="14"/>
        <v/>
      </c>
      <c r="E190" s="8"/>
      <c r="F190" s="8"/>
      <c r="G190" s="8"/>
      <c r="H190" s="8"/>
      <c r="I190" s="8"/>
      <c r="J190" s="8"/>
      <c r="K190" s="8"/>
      <c r="L190" t="str">
        <f>IF(ISBLANK(K190),"",VLOOKUP(K190,等級表!$D$1:$E$50,2,FALSE))</f>
        <v/>
      </c>
      <c r="M190" t="str">
        <f>IF(OR(ISBLANK(K190),I190=41),"",VLOOKUP(K190,等級表!$D$1:$I$50,3,FALSE))</f>
        <v/>
      </c>
      <c r="N190" t="str">
        <f>IF(OR(ISBLANK(K190),I190=41),"",VLOOKUP(M190,等級表!$F$1:$G$50,2,FALSE))</f>
        <v/>
      </c>
      <c r="O190" t="str">
        <f>IF(OR(ISBLANK(K190),I190=41),"",VLOOKUP(K190,等級表!$D$1:$I$50,5,FALSE))</f>
        <v/>
      </c>
      <c r="P190" t="str">
        <f>IF(OR(ISBLANK(K190),I190=41),"",VLOOKUP(O190,等級表!$H$1:$I$50,2,FALSE))</f>
        <v/>
      </c>
      <c r="Q190" s="8"/>
      <c r="R190" s="5" t="str">
        <f t="shared" si="11"/>
        <v/>
      </c>
      <c r="S190" s="19"/>
      <c r="T190" s="19"/>
      <c r="U190" s="5" t="str">
        <f t="shared" si="12"/>
        <v/>
      </c>
      <c r="V190" s="19"/>
      <c r="W190" s="19"/>
      <c r="X190" s="5" t="str">
        <f t="shared" si="13"/>
        <v/>
      </c>
      <c r="Y190" s="19"/>
      <c r="Z190" s="19"/>
      <c r="AA190" s="21" t="str">
        <f t="shared" si="15"/>
        <v/>
      </c>
      <c r="AB190" s="42"/>
    </row>
    <row r="191" spans="1:28" x14ac:dyDescent="0.4">
      <c r="A191" s="40"/>
      <c r="B191" s="8"/>
      <c r="C191" s="8"/>
      <c r="D191" t="str">
        <f t="shared" si="14"/>
        <v/>
      </c>
      <c r="E191" s="8"/>
      <c r="F191" s="8"/>
      <c r="G191" s="8"/>
      <c r="H191" s="8"/>
      <c r="I191" s="8"/>
      <c r="J191" s="8"/>
      <c r="K191" s="8"/>
      <c r="L191" t="str">
        <f>IF(ISBLANK(K191),"",VLOOKUP(K191,等級表!$D$1:$E$50,2,FALSE))</f>
        <v/>
      </c>
      <c r="M191" t="str">
        <f>IF(OR(ISBLANK(K191),I191=41),"",VLOOKUP(K191,等級表!$D$1:$I$50,3,FALSE))</f>
        <v/>
      </c>
      <c r="N191" t="str">
        <f>IF(OR(ISBLANK(K191),I191=41),"",VLOOKUP(M191,等級表!$F$1:$G$50,2,FALSE))</f>
        <v/>
      </c>
      <c r="O191" t="str">
        <f>IF(OR(ISBLANK(K191),I191=41),"",VLOOKUP(K191,等級表!$D$1:$I$50,5,FALSE))</f>
        <v/>
      </c>
      <c r="P191" t="str">
        <f>IF(OR(ISBLANK(K191),I191=41),"",VLOOKUP(O191,等級表!$H$1:$I$50,2,FALSE))</f>
        <v/>
      </c>
      <c r="Q191" s="8"/>
      <c r="R191" s="5" t="str">
        <f t="shared" si="11"/>
        <v/>
      </c>
      <c r="S191" s="19"/>
      <c r="T191" s="19"/>
      <c r="U191" s="5" t="str">
        <f t="shared" si="12"/>
        <v/>
      </c>
      <c r="V191" s="19"/>
      <c r="W191" s="19"/>
      <c r="X191" s="5" t="str">
        <f t="shared" si="13"/>
        <v/>
      </c>
      <c r="Y191" s="19"/>
      <c r="Z191" s="19"/>
      <c r="AA191" s="21" t="str">
        <f t="shared" si="15"/>
        <v/>
      </c>
      <c r="AB191" s="42"/>
    </row>
    <row r="192" spans="1:28" x14ac:dyDescent="0.4">
      <c r="A192" s="40"/>
      <c r="B192" s="8"/>
      <c r="C192" s="8"/>
      <c r="D192" t="str">
        <f t="shared" si="14"/>
        <v/>
      </c>
      <c r="E192" s="8"/>
      <c r="F192" s="8"/>
      <c r="G192" s="8"/>
      <c r="H192" s="8"/>
      <c r="I192" s="8"/>
      <c r="J192" s="8"/>
      <c r="K192" s="8"/>
      <c r="L192" t="str">
        <f>IF(ISBLANK(K192),"",VLOOKUP(K192,等級表!$D$1:$E$50,2,FALSE))</f>
        <v/>
      </c>
      <c r="M192" t="str">
        <f>IF(OR(ISBLANK(K192),I192=41),"",VLOOKUP(K192,等級表!$D$1:$I$50,3,FALSE))</f>
        <v/>
      </c>
      <c r="N192" t="str">
        <f>IF(OR(ISBLANK(K192),I192=41),"",VLOOKUP(M192,等級表!$F$1:$G$50,2,FALSE))</f>
        <v/>
      </c>
      <c r="O192" t="str">
        <f>IF(OR(ISBLANK(K192),I192=41),"",VLOOKUP(K192,等級表!$D$1:$I$50,5,FALSE))</f>
        <v/>
      </c>
      <c r="P192" t="str">
        <f>IF(OR(ISBLANK(K192),I192=41),"",VLOOKUP(O192,等級表!$H$1:$I$50,2,FALSE))</f>
        <v/>
      </c>
      <c r="Q192" s="8"/>
      <c r="R192" s="5" t="str">
        <f t="shared" si="11"/>
        <v/>
      </c>
      <c r="S192" s="19"/>
      <c r="T192" s="19"/>
      <c r="U192" s="5" t="str">
        <f t="shared" si="12"/>
        <v/>
      </c>
      <c r="V192" s="19"/>
      <c r="W192" s="19"/>
      <c r="X192" s="5" t="str">
        <f t="shared" si="13"/>
        <v/>
      </c>
      <c r="Y192" s="19"/>
      <c r="Z192" s="19"/>
      <c r="AA192" s="21" t="str">
        <f t="shared" si="15"/>
        <v/>
      </c>
      <c r="AB192" s="42"/>
    </row>
    <row r="193" spans="1:28" x14ac:dyDescent="0.4">
      <c r="A193" s="40"/>
      <c r="B193" s="8"/>
      <c r="C193" s="8"/>
      <c r="D193" t="str">
        <f t="shared" si="14"/>
        <v/>
      </c>
      <c r="E193" s="8"/>
      <c r="F193" s="8"/>
      <c r="G193" s="8"/>
      <c r="H193" s="8"/>
      <c r="I193" s="8"/>
      <c r="J193" s="8"/>
      <c r="K193" s="8"/>
      <c r="L193" t="str">
        <f>IF(ISBLANK(K193),"",VLOOKUP(K193,等級表!$D$1:$E$50,2,FALSE))</f>
        <v/>
      </c>
      <c r="M193" t="str">
        <f>IF(OR(ISBLANK(K193),I193=41),"",VLOOKUP(K193,等級表!$D$1:$I$50,3,FALSE))</f>
        <v/>
      </c>
      <c r="N193" t="str">
        <f>IF(OR(ISBLANK(K193),I193=41),"",VLOOKUP(M193,等級表!$F$1:$G$50,2,FALSE))</f>
        <v/>
      </c>
      <c r="O193" t="str">
        <f>IF(OR(ISBLANK(K193),I193=41),"",VLOOKUP(K193,等級表!$D$1:$I$50,5,FALSE))</f>
        <v/>
      </c>
      <c r="P193" t="str">
        <f>IF(OR(ISBLANK(K193),I193=41),"",VLOOKUP(O193,等級表!$H$1:$I$50,2,FALSE))</f>
        <v/>
      </c>
      <c r="Q193" s="8"/>
      <c r="R193" s="5" t="str">
        <f t="shared" si="11"/>
        <v/>
      </c>
      <c r="S193" s="19"/>
      <c r="T193" s="19"/>
      <c r="U193" s="5" t="str">
        <f t="shared" si="12"/>
        <v/>
      </c>
      <c r="V193" s="19"/>
      <c r="W193" s="19"/>
      <c r="X193" s="5" t="str">
        <f t="shared" si="13"/>
        <v/>
      </c>
      <c r="Y193" s="19"/>
      <c r="Z193" s="19"/>
      <c r="AA193" s="21" t="str">
        <f t="shared" si="15"/>
        <v/>
      </c>
      <c r="AB193" s="42"/>
    </row>
    <row r="194" spans="1:28" x14ac:dyDescent="0.4">
      <c r="A194" s="40"/>
      <c r="B194" s="8"/>
      <c r="C194" s="8"/>
      <c r="D194" t="str">
        <f t="shared" si="14"/>
        <v/>
      </c>
      <c r="E194" s="8"/>
      <c r="F194" s="8"/>
      <c r="G194" s="8"/>
      <c r="H194" s="8"/>
      <c r="I194" s="8"/>
      <c r="J194" s="8"/>
      <c r="K194" s="8"/>
      <c r="L194" t="str">
        <f>IF(ISBLANK(K194),"",VLOOKUP(K194,等級表!$D$1:$E$50,2,FALSE))</f>
        <v/>
      </c>
      <c r="M194" t="str">
        <f>IF(OR(ISBLANK(K194),I194=41),"",VLOOKUP(K194,等級表!$D$1:$I$50,3,FALSE))</f>
        <v/>
      </c>
      <c r="N194" t="str">
        <f>IF(OR(ISBLANK(K194),I194=41),"",VLOOKUP(M194,等級表!$F$1:$G$50,2,FALSE))</f>
        <v/>
      </c>
      <c r="O194" t="str">
        <f>IF(OR(ISBLANK(K194),I194=41),"",VLOOKUP(K194,等級表!$D$1:$I$50,5,FALSE))</f>
        <v/>
      </c>
      <c r="P194" t="str">
        <f>IF(OR(ISBLANK(K194),I194=41),"",VLOOKUP(O194,等級表!$H$1:$I$50,2,FALSE))</f>
        <v/>
      </c>
      <c r="Q194" s="8"/>
      <c r="R194" s="5" t="str">
        <f t="shared" si="11"/>
        <v/>
      </c>
      <c r="S194" s="19"/>
      <c r="T194" s="19"/>
      <c r="U194" s="5" t="str">
        <f t="shared" si="12"/>
        <v/>
      </c>
      <c r="V194" s="19"/>
      <c r="W194" s="19"/>
      <c r="X194" s="5" t="str">
        <f t="shared" si="13"/>
        <v/>
      </c>
      <c r="Y194" s="19"/>
      <c r="Z194" s="19"/>
      <c r="AA194" s="21" t="str">
        <f t="shared" si="15"/>
        <v/>
      </c>
      <c r="AB194" s="42"/>
    </row>
    <row r="195" spans="1:28" x14ac:dyDescent="0.4">
      <c r="A195" s="40"/>
      <c r="B195" s="8"/>
      <c r="C195" s="8"/>
      <c r="D195" t="str">
        <f t="shared" si="14"/>
        <v/>
      </c>
      <c r="E195" s="8"/>
      <c r="F195" s="8"/>
      <c r="G195" s="8"/>
      <c r="H195" s="8"/>
      <c r="I195" s="8"/>
      <c r="J195" s="8"/>
      <c r="K195" s="8"/>
      <c r="L195" t="str">
        <f>IF(ISBLANK(K195),"",VLOOKUP(K195,等級表!$D$1:$E$50,2,FALSE))</f>
        <v/>
      </c>
      <c r="M195" t="str">
        <f>IF(OR(ISBLANK(K195),I195=41),"",VLOOKUP(K195,等級表!$D$1:$I$50,3,FALSE))</f>
        <v/>
      </c>
      <c r="N195" t="str">
        <f>IF(OR(ISBLANK(K195),I195=41),"",VLOOKUP(M195,等級表!$F$1:$G$50,2,FALSE))</f>
        <v/>
      </c>
      <c r="O195" t="str">
        <f>IF(OR(ISBLANK(K195),I195=41),"",VLOOKUP(K195,等級表!$D$1:$I$50,5,FALSE))</f>
        <v/>
      </c>
      <c r="P195" t="str">
        <f>IF(OR(ISBLANK(K195),I195=41),"",VLOOKUP(O195,等級表!$H$1:$I$50,2,FALSE))</f>
        <v/>
      </c>
      <c r="Q195" s="8"/>
      <c r="R195" s="5" t="str">
        <f t="shared" si="11"/>
        <v/>
      </c>
      <c r="S195" s="19"/>
      <c r="T195" s="19"/>
      <c r="U195" s="5" t="str">
        <f t="shared" si="12"/>
        <v/>
      </c>
      <c r="V195" s="19"/>
      <c r="W195" s="19"/>
      <c r="X195" s="5" t="str">
        <f t="shared" si="13"/>
        <v/>
      </c>
      <c r="Y195" s="19"/>
      <c r="Z195" s="19"/>
      <c r="AA195" s="21" t="str">
        <f t="shared" si="15"/>
        <v/>
      </c>
      <c r="AB195" s="42"/>
    </row>
    <row r="196" spans="1:28" x14ac:dyDescent="0.4">
      <c r="A196" s="40"/>
      <c r="B196" s="8"/>
      <c r="C196" s="8"/>
      <c r="D196" t="str">
        <f t="shared" si="14"/>
        <v/>
      </c>
      <c r="E196" s="8"/>
      <c r="F196" s="8"/>
      <c r="G196" s="8"/>
      <c r="H196" s="8"/>
      <c r="I196" s="8"/>
      <c r="J196" s="8"/>
      <c r="K196" s="8"/>
      <c r="L196" t="str">
        <f>IF(ISBLANK(K196),"",VLOOKUP(K196,等級表!$D$1:$E$50,2,FALSE))</f>
        <v/>
      </c>
      <c r="M196" t="str">
        <f>IF(OR(ISBLANK(K196),I196=41),"",VLOOKUP(K196,等級表!$D$1:$I$50,3,FALSE))</f>
        <v/>
      </c>
      <c r="N196" t="str">
        <f>IF(OR(ISBLANK(K196),I196=41),"",VLOOKUP(M196,等級表!$F$1:$G$50,2,FALSE))</f>
        <v/>
      </c>
      <c r="O196" t="str">
        <f>IF(OR(ISBLANK(K196),I196=41),"",VLOOKUP(K196,等級表!$D$1:$I$50,5,FALSE))</f>
        <v/>
      </c>
      <c r="P196" t="str">
        <f>IF(OR(ISBLANK(K196),I196=41),"",VLOOKUP(O196,等級表!$H$1:$I$50,2,FALSE))</f>
        <v/>
      </c>
      <c r="Q196" s="8"/>
      <c r="R196" s="5" t="str">
        <f t="shared" si="11"/>
        <v/>
      </c>
      <c r="S196" s="19"/>
      <c r="T196" s="19"/>
      <c r="U196" s="5" t="str">
        <f t="shared" si="12"/>
        <v/>
      </c>
      <c r="V196" s="19"/>
      <c r="W196" s="19"/>
      <c r="X196" s="5" t="str">
        <f t="shared" si="13"/>
        <v/>
      </c>
      <c r="Y196" s="19"/>
      <c r="Z196" s="19"/>
      <c r="AA196" s="21" t="str">
        <f t="shared" si="15"/>
        <v/>
      </c>
      <c r="AB196" s="42"/>
    </row>
    <row r="197" spans="1:28" x14ac:dyDescent="0.4">
      <c r="A197" s="40"/>
      <c r="B197" s="8"/>
      <c r="C197" s="8"/>
      <c r="D197" t="str">
        <f t="shared" si="14"/>
        <v/>
      </c>
      <c r="E197" s="8"/>
      <c r="F197" s="8"/>
      <c r="G197" s="8"/>
      <c r="H197" s="8"/>
      <c r="I197" s="8"/>
      <c r="J197" s="8"/>
      <c r="K197" s="8"/>
      <c r="L197" t="str">
        <f>IF(ISBLANK(K197),"",VLOOKUP(K197,等級表!$D$1:$E$50,2,FALSE))</f>
        <v/>
      </c>
      <c r="M197" t="str">
        <f>IF(OR(ISBLANK(K197),I197=41),"",VLOOKUP(K197,等級表!$D$1:$I$50,3,FALSE))</f>
        <v/>
      </c>
      <c r="N197" t="str">
        <f>IF(OR(ISBLANK(K197),I197=41),"",VLOOKUP(M197,等級表!$F$1:$G$50,2,FALSE))</f>
        <v/>
      </c>
      <c r="O197" t="str">
        <f>IF(OR(ISBLANK(K197),I197=41),"",VLOOKUP(K197,等級表!$D$1:$I$50,5,FALSE))</f>
        <v/>
      </c>
      <c r="P197" t="str">
        <f>IF(OR(ISBLANK(K197),I197=41),"",VLOOKUP(O197,等級表!$H$1:$I$50,2,FALSE))</f>
        <v/>
      </c>
      <c r="Q197" s="8"/>
      <c r="R197" s="5" t="str">
        <f t="shared" si="11"/>
        <v/>
      </c>
      <c r="S197" s="19"/>
      <c r="T197" s="19"/>
      <c r="U197" s="5" t="str">
        <f t="shared" si="12"/>
        <v/>
      </c>
      <c r="V197" s="19"/>
      <c r="W197" s="19"/>
      <c r="X197" s="5" t="str">
        <f t="shared" si="13"/>
        <v/>
      </c>
      <c r="Y197" s="19"/>
      <c r="Z197" s="19"/>
      <c r="AA197" s="21" t="str">
        <f t="shared" si="15"/>
        <v/>
      </c>
      <c r="AB197" s="42"/>
    </row>
    <row r="198" spans="1:28" x14ac:dyDescent="0.4">
      <c r="A198" s="40"/>
      <c r="B198" s="8"/>
      <c r="C198" s="8"/>
      <c r="D198" t="str">
        <f t="shared" si="14"/>
        <v/>
      </c>
      <c r="E198" s="8"/>
      <c r="F198" s="8"/>
      <c r="G198" s="8"/>
      <c r="H198" s="8"/>
      <c r="I198" s="8"/>
      <c r="J198" s="8"/>
      <c r="K198" s="8"/>
      <c r="L198" t="str">
        <f>IF(ISBLANK(K198),"",VLOOKUP(K198,等級表!$D$1:$E$50,2,FALSE))</f>
        <v/>
      </c>
      <c r="M198" t="str">
        <f>IF(OR(ISBLANK(K198),I198=41),"",VLOOKUP(K198,等級表!$D$1:$I$50,3,FALSE))</f>
        <v/>
      </c>
      <c r="N198" t="str">
        <f>IF(OR(ISBLANK(K198),I198=41),"",VLOOKUP(M198,等級表!$F$1:$G$50,2,FALSE))</f>
        <v/>
      </c>
      <c r="O198" t="str">
        <f>IF(OR(ISBLANK(K198),I198=41),"",VLOOKUP(K198,等級表!$D$1:$I$50,5,FALSE))</f>
        <v/>
      </c>
      <c r="P198" t="str">
        <f>IF(OR(ISBLANK(K198),I198=41),"",VLOOKUP(O198,等級表!$H$1:$I$50,2,FALSE))</f>
        <v/>
      </c>
      <c r="Q198" s="8"/>
      <c r="R198" s="5" t="str">
        <f t="shared" si="11"/>
        <v/>
      </c>
      <c r="S198" s="19"/>
      <c r="T198" s="19"/>
      <c r="U198" s="5" t="str">
        <f t="shared" si="12"/>
        <v/>
      </c>
      <c r="V198" s="19"/>
      <c r="W198" s="19"/>
      <c r="X198" s="5" t="str">
        <f t="shared" si="13"/>
        <v/>
      </c>
      <c r="Y198" s="19"/>
      <c r="Z198" s="19"/>
      <c r="AA198" s="21" t="str">
        <f t="shared" si="15"/>
        <v/>
      </c>
      <c r="AB198" s="42"/>
    </row>
    <row r="199" spans="1:28" x14ac:dyDescent="0.4">
      <c r="A199" s="40"/>
      <c r="B199" s="8"/>
      <c r="C199" s="8"/>
      <c r="D199" t="str">
        <f t="shared" si="14"/>
        <v/>
      </c>
      <c r="E199" s="8"/>
      <c r="F199" s="8"/>
      <c r="G199" s="8"/>
      <c r="H199" s="8"/>
      <c r="I199" s="8"/>
      <c r="J199" s="8"/>
      <c r="K199" s="8"/>
      <c r="L199" t="str">
        <f>IF(ISBLANK(K199),"",VLOOKUP(K199,等級表!$D$1:$E$50,2,FALSE))</f>
        <v/>
      </c>
      <c r="M199" t="str">
        <f>IF(OR(ISBLANK(K199),I199=41),"",VLOOKUP(K199,等級表!$D$1:$I$50,3,FALSE))</f>
        <v/>
      </c>
      <c r="N199" t="str">
        <f>IF(OR(ISBLANK(K199),I199=41),"",VLOOKUP(M199,等級表!$F$1:$G$50,2,FALSE))</f>
        <v/>
      </c>
      <c r="O199" t="str">
        <f>IF(OR(ISBLANK(K199),I199=41),"",VLOOKUP(K199,等級表!$D$1:$I$50,5,FALSE))</f>
        <v/>
      </c>
      <c r="P199" t="str">
        <f>IF(OR(ISBLANK(K199),I199=41),"",VLOOKUP(O199,等級表!$H$1:$I$50,2,FALSE))</f>
        <v/>
      </c>
      <c r="Q199" s="8"/>
      <c r="R199" s="5" t="str">
        <f t="shared" si="11"/>
        <v/>
      </c>
      <c r="S199" s="19"/>
      <c r="T199" s="19"/>
      <c r="U199" s="5" t="str">
        <f t="shared" si="12"/>
        <v/>
      </c>
      <c r="V199" s="19"/>
      <c r="W199" s="19"/>
      <c r="X199" s="5" t="str">
        <f t="shared" si="13"/>
        <v/>
      </c>
      <c r="Y199" s="19"/>
      <c r="Z199" s="19"/>
      <c r="AA199" s="21" t="str">
        <f t="shared" si="15"/>
        <v/>
      </c>
      <c r="AB199" s="42"/>
    </row>
    <row r="200" spans="1:28" x14ac:dyDescent="0.4">
      <c r="A200" s="40"/>
      <c r="B200" s="8"/>
      <c r="C200" s="8"/>
      <c r="D200" t="str">
        <f t="shared" si="14"/>
        <v/>
      </c>
      <c r="E200" s="8"/>
      <c r="F200" s="8"/>
      <c r="G200" s="8"/>
      <c r="H200" s="8"/>
      <c r="I200" s="8"/>
      <c r="J200" s="8"/>
      <c r="K200" s="8"/>
      <c r="L200" t="str">
        <f>IF(ISBLANK(K200),"",VLOOKUP(K200,等級表!$D$1:$E$50,2,FALSE))</f>
        <v/>
      </c>
      <c r="M200" t="str">
        <f>IF(OR(ISBLANK(K200),I200=41),"",VLOOKUP(K200,等級表!$D$1:$I$50,3,FALSE))</f>
        <v/>
      </c>
      <c r="N200" t="str">
        <f>IF(OR(ISBLANK(K200),I200=41),"",VLOOKUP(M200,等級表!$F$1:$G$50,2,FALSE))</f>
        <v/>
      </c>
      <c r="O200" t="str">
        <f>IF(OR(ISBLANK(K200),I200=41),"",VLOOKUP(K200,等級表!$D$1:$I$50,5,FALSE))</f>
        <v/>
      </c>
      <c r="P200" t="str">
        <f>IF(OR(ISBLANK(K200),I200=41),"",VLOOKUP(O200,等級表!$H$1:$I$50,2,FALSE))</f>
        <v/>
      </c>
      <c r="Q200" s="8"/>
      <c r="R200" s="5" t="str">
        <f t="shared" si="11"/>
        <v/>
      </c>
      <c r="S200" s="19"/>
      <c r="T200" s="19"/>
      <c r="U200" s="5" t="str">
        <f t="shared" si="12"/>
        <v/>
      </c>
      <c r="V200" s="19"/>
      <c r="W200" s="19"/>
      <c r="X200" s="5" t="str">
        <f t="shared" si="13"/>
        <v/>
      </c>
      <c r="Y200" s="19"/>
      <c r="Z200" s="19"/>
      <c r="AA200" s="21" t="str">
        <f t="shared" si="15"/>
        <v/>
      </c>
      <c r="AB200" s="42"/>
    </row>
    <row r="201" spans="1:28" x14ac:dyDescent="0.4">
      <c r="A201" s="40"/>
      <c r="B201" s="8"/>
      <c r="C201" s="8"/>
      <c r="D201" t="str">
        <f t="shared" si="14"/>
        <v/>
      </c>
      <c r="E201" s="8"/>
      <c r="F201" s="8"/>
      <c r="G201" s="8"/>
      <c r="H201" s="8"/>
      <c r="I201" s="8"/>
      <c r="J201" s="8"/>
      <c r="K201" s="8"/>
      <c r="L201" t="str">
        <f>IF(ISBLANK(K201),"",VLOOKUP(K201,等級表!$D$1:$E$50,2,FALSE))</f>
        <v/>
      </c>
      <c r="M201" t="str">
        <f>IF(OR(ISBLANK(K201),I201=41),"",VLOOKUP(K201,等級表!$D$1:$I$50,3,FALSE))</f>
        <v/>
      </c>
      <c r="N201" t="str">
        <f>IF(OR(ISBLANK(K201),I201=41),"",VLOOKUP(M201,等級表!$F$1:$G$50,2,FALSE))</f>
        <v/>
      </c>
      <c r="O201" t="str">
        <f>IF(OR(ISBLANK(K201),I201=41),"",VLOOKUP(K201,等級表!$D$1:$I$50,5,FALSE))</f>
        <v/>
      </c>
      <c r="P201" t="str">
        <f>IF(OR(ISBLANK(K201),I201=41),"",VLOOKUP(O201,等級表!$H$1:$I$50,2,FALSE))</f>
        <v/>
      </c>
      <c r="Q201" s="8"/>
      <c r="R201" s="5" t="str">
        <f t="shared" ref="R201:R264" si="16">IF(OR(A201="",Q201=1),"",4)</f>
        <v/>
      </c>
      <c r="S201" s="19"/>
      <c r="T201" s="19"/>
      <c r="U201" s="5" t="str">
        <f t="shared" ref="U201:U264" si="17">IF(OR(A201="",Q201=1),"",5)</f>
        <v/>
      </c>
      <c r="V201" s="19"/>
      <c r="W201" s="19"/>
      <c r="X201" s="5" t="str">
        <f t="shared" ref="X201:X264" si="18">IF(OR(A201="",Q201=1),"",6)</f>
        <v/>
      </c>
      <c r="Y201" s="19"/>
      <c r="Z201" s="19"/>
      <c r="AA201" s="21" t="str">
        <f t="shared" si="15"/>
        <v/>
      </c>
      <c r="AB201" s="42"/>
    </row>
    <row r="202" spans="1:28" x14ac:dyDescent="0.4">
      <c r="A202" s="40"/>
      <c r="B202" s="8"/>
      <c r="C202" s="8"/>
      <c r="D202" t="str">
        <f t="shared" ref="D202:D265" si="19">IF(C202&lt;&gt;"",$D$8,"")</f>
        <v/>
      </c>
      <c r="E202" s="8"/>
      <c r="F202" s="8"/>
      <c r="G202" s="8"/>
      <c r="H202" s="8"/>
      <c r="I202" s="8"/>
      <c r="J202" s="8"/>
      <c r="K202" s="8"/>
      <c r="L202" t="str">
        <f>IF(ISBLANK(K202),"",VLOOKUP(K202,等級表!$D$1:$E$50,2,FALSE))</f>
        <v/>
      </c>
      <c r="M202" t="str">
        <f>IF(OR(ISBLANK(K202),I202=41),"",VLOOKUP(K202,等級表!$D$1:$I$50,3,FALSE))</f>
        <v/>
      </c>
      <c r="N202" t="str">
        <f>IF(OR(ISBLANK(K202),I202=41),"",VLOOKUP(M202,等級表!$F$1:$G$50,2,FALSE))</f>
        <v/>
      </c>
      <c r="O202" t="str">
        <f>IF(OR(ISBLANK(K202),I202=41),"",VLOOKUP(K202,等級表!$D$1:$I$50,5,FALSE))</f>
        <v/>
      </c>
      <c r="P202" t="str">
        <f>IF(OR(ISBLANK(K202),I202=41),"",VLOOKUP(O202,等級表!$H$1:$I$50,2,FALSE))</f>
        <v/>
      </c>
      <c r="Q202" s="8"/>
      <c r="R202" s="5" t="str">
        <f t="shared" si="16"/>
        <v/>
      </c>
      <c r="S202" s="19"/>
      <c r="T202" s="19"/>
      <c r="U202" s="5" t="str">
        <f t="shared" si="17"/>
        <v/>
      </c>
      <c r="V202" s="19"/>
      <c r="W202" s="19"/>
      <c r="X202" s="5" t="str">
        <f t="shared" si="18"/>
        <v/>
      </c>
      <c r="Y202" s="19"/>
      <c r="Z202" s="19"/>
      <c r="AA202" s="21" t="str">
        <f t="shared" si="15"/>
        <v/>
      </c>
      <c r="AB202" s="42"/>
    </row>
    <row r="203" spans="1:28" x14ac:dyDescent="0.4">
      <c r="A203" s="40"/>
      <c r="B203" s="8"/>
      <c r="C203" s="8"/>
      <c r="D203" t="str">
        <f t="shared" si="19"/>
        <v/>
      </c>
      <c r="E203" s="8"/>
      <c r="F203" s="8"/>
      <c r="G203" s="8"/>
      <c r="H203" s="8"/>
      <c r="I203" s="8"/>
      <c r="J203" s="8"/>
      <c r="K203" s="8"/>
      <c r="L203" t="str">
        <f>IF(ISBLANK(K203),"",VLOOKUP(K203,等級表!$D$1:$E$50,2,FALSE))</f>
        <v/>
      </c>
      <c r="M203" t="str">
        <f>IF(OR(ISBLANK(K203),I203=41),"",VLOOKUP(K203,等級表!$D$1:$I$50,3,FALSE))</f>
        <v/>
      </c>
      <c r="N203" t="str">
        <f>IF(OR(ISBLANK(K203),I203=41),"",VLOOKUP(M203,等級表!$F$1:$G$50,2,FALSE))</f>
        <v/>
      </c>
      <c r="O203" t="str">
        <f>IF(OR(ISBLANK(K203),I203=41),"",VLOOKUP(K203,等級表!$D$1:$I$50,5,FALSE))</f>
        <v/>
      </c>
      <c r="P203" t="str">
        <f>IF(OR(ISBLANK(K203),I203=41),"",VLOOKUP(O203,等級表!$H$1:$I$50,2,FALSE))</f>
        <v/>
      </c>
      <c r="Q203" s="8"/>
      <c r="R203" s="5" t="str">
        <f t="shared" si="16"/>
        <v/>
      </c>
      <c r="S203" s="19"/>
      <c r="T203" s="19"/>
      <c r="U203" s="5" t="str">
        <f t="shared" si="17"/>
        <v/>
      </c>
      <c r="V203" s="19"/>
      <c r="W203" s="19"/>
      <c r="X203" s="5" t="str">
        <f t="shared" si="18"/>
        <v/>
      </c>
      <c r="Y203" s="19"/>
      <c r="Z203" s="19"/>
      <c r="AA203" s="21" t="str">
        <f t="shared" ref="AA203:AA266" si="20">IF(SUM(S203:T203,V203:W203,Y203:Z203)=0,"",ROUNDDOWN(SUM(S203:T203,V203:W203,Y203:Z203)/SUM(IF(SUM(S203:T203)&gt;0,1,0),IF(SUM(V203:W203)&gt;0,1,0),IF(SUM(Y203:Z203)&gt;0,1,0)),0))</f>
        <v/>
      </c>
      <c r="AB203" s="42"/>
    </row>
    <row r="204" spans="1:28" x14ac:dyDescent="0.4">
      <c r="A204" s="40"/>
      <c r="B204" s="8"/>
      <c r="C204" s="8"/>
      <c r="D204" t="str">
        <f t="shared" si="19"/>
        <v/>
      </c>
      <c r="E204" s="8"/>
      <c r="F204" s="8"/>
      <c r="G204" s="8"/>
      <c r="H204" s="8"/>
      <c r="I204" s="8"/>
      <c r="J204" s="8"/>
      <c r="K204" s="8"/>
      <c r="L204" t="str">
        <f>IF(ISBLANK(K204),"",VLOOKUP(K204,等級表!$D$1:$E$50,2,FALSE))</f>
        <v/>
      </c>
      <c r="M204" t="str">
        <f>IF(OR(ISBLANK(K204),I204=41),"",VLOOKUP(K204,等級表!$D$1:$I$50,3,FALSE))</f>
        <v/>
      </c>
      <c r="N204" t="str">
        <f>IF(OR(ISBLANK(K204),I204=41),"",VLOOKUP(M204,等級表!$F$1:$G$50,2,FALSE))</f>
        <v/>
      </c>
      <c r="O204" t="str">
        <f>IF(OR(ISBLANK(K204),I204=41),"",VLOOKUP(K204,等級表!$D$1:$I$50,5,FALSE))</f>
        <v/>
      </c>
      <c r="P204" t="str">
        <f>IF(OR(ISBLANK(K204),I204=41),"",VLOOKUP(O204,等級表!$H$1:$I$50,2,FALSE))</f>
        <v/>
      </c>
      <c r="Q204" s="8"/>
      <c r="R204" s="5" t="str">
        <f t="shared" si="16"/>
        <v/>
      </c>
      <c r="S204" s="19"/>
      <c r="T204" s="19"/>
      <c r="U204" s="5" t="str">
        <f t="shared" si="17"/>
        <v/>
      </c>
      <c r="V204" s="19"/>
      <c r="W204" s="19"/>
      <c r="X204" s="5" t="str">
        <f t="shared" si="18"/>
        <v/>
      </c>
      <c r="Y204" s="19"/>
      <c r="Z204" s="19"/>
      <c r="AA204" s="21" t="str">
        <f t="shared" si="20"/>
        <v/>
      </c>
      <c r="AB204" s="42"/>
    </row>
    <row r="205" spans="1:28" x14ac:dyDescent="0.4">
      <c r="A205" s="40"/>
      <c r="B205" s="8"/>
      <c r="C205" s="8"/>
      <c r="D205" t="str">
        <f t="shared" si="19"/>
        <v/>
      </c>
      <c r="E205" s="8"/>
      <c r="F205" s="8"/>
      <c r="G205" s="8"/>
      <c r="H205" s="8"/>
      <c r="I205" s="8"/>
      <c r="J205" s="8"/>
      <c r="K205" s="8"/>
      <c r="L205" t="str">
        <f>IF(ISBLANK(K205),"",VLOOKUP(K205,等級表!$D$1:$E$50,2,FALSE))</f>
        <v/>
      </c>
      <c r="M205" t="str">
        <f>IF(OR(ISBLANK(K205),I205=41),"",VLOOKUP(K205,等級表!$D$1:$I$50,3,FALSE))</f>
        <v/>
      </c>
      <c r="N205" t="str">
        <f>IF(OR(ISBLANK(K205),I205=41),"",VLOOKUP(M205,等級表!$F$1:$G$50,2,FALSE))</f>
        <v/>
      </c>
      <c r="O205" t="str">
        <f>IF(OR(ISBLANK(K205),I205=41),"",VLOOKUP(K205,等級表!$D$1:$I$50,5,FALSE))</f>
        <v/>
      </c>
      <c r="P205" t="str">
        <f>IF(OR(ISBLANK(K205),I205=41),"",VLOOKUP(O205,等級表!$H$1:$I$50,2,FALSE))</f>
        <v/>
      </c>
      <c r="Q205" s="8"/>
      <c r="R205" s="5" t="str">
        <f t="shared" si="16"/>
        <v/>
      </c>
      <c r="S205" s="19"/>
      <c r="T205" s="19"/>
      <c r="U205" s="5" t="str">
        <f t="shared" si="17"/>
        <v/>
      </c>
      <c r="V205" s="19"/>
      <c r="W205" s="19"/>
      <c r="X205" s="5" t="str">
        <f t="shared" si="18"/>
        <v/>
      </c>
      <c r="Y205" s="19"/>
      <c r="Z205" s="19"/>
      <c r="AA205" s="21" t="str">
        <f t="shared" si="20"/>
        <v/>
      </c>
      <c r="AB205" s="42"/>
    </row>
    <row r="206" spans="1:28" x14ac:dyDescent="0.4">
      <c r="A206" s="40"/>
      <c r="B206" s="8"/>
      <c r="C206" s="8"/>
      <c r="D206" t="str">
        <f t="shared" si="19"/>
        <v/>
      </c>
      <c r="E206" s="8"/>
      <c r="F206" s="8"/>
      <c r="G206" s="8"/>
      <c r="H206" s="8"/>
      <c r="I206" s="8"/>
      <c r="J206" s="8"/>
      <c r="K206" s="8"/>
      <c r="L206" t="str">
        <f>IF(ISBLANK(K206),"",VLOOKUP(K206,等級表!$D$1:$E$50,2,FALSE))</f>
        <v/>
      </c>
      <c r="M206" t="str">
        <f>IF(OR(ISBLANK(K206),I206=41),"",VLOOKUP(K206,等級表!$D$1:$I$50,3,FALSE))</f>
        <v/>
      </c>
      <c r="N206" t="str">
        <f>IF(OR(ISBLANK(K206),I206=41),"",VLOOKUP(M206,等級表!$F$1:$G$50,2,FALSE))</f>
        <v/>
      </c>
      <c r="O206" t="str">
        <f>IF(OR(ISBLANK(K206),I206=41),"",VLOOKUP(K206,等級表!$D$1:$I$50,5,FALSE))</f>
        <v/>
      </c>
      <c r="P206" t="str">
        <f>IF(OR(ISBLANK(K206),I206=41),"",VLOOKUP(O206,等級表!$H$1:$I$50,2,FALSE))</f>
        <v/>
      </c>
      <c r="Q206" s="8"/>
      <c r="R206" s="5" t="str">
        <f t="shared" si="16"/>
        <v/>
      </c>
      <c r="S206" s="19"/>
      <c r="T206" s="19"/>
      <c r="U206" s="5" t="str">
        <f t="shared" si="17"/>
        <v/>
      </c>
      <c r="V206" s="19"/>
      <c r="W206" s="19"/>
      <c r="X206" s="5" t="str">
        <f t="shared" si="18"/>
        <v/>
      </c>
      <c r="Y206" s="19"/>
      <c r="Z206" s="19"/>
      <c r="AA206" s="21" t="str">
        <f t="shared" si="20"/>
        <v/>
      </c>
      <c r="AB206" s="42"/>
    </row>
    <row r="207" spans="1:28" x14ac:dyDescent="0.4">
      <c r="A207" s="40"/>
      <c r="B207" s="8"/>
      <c r="C207" s="8"/>
      <c r="D207" t="str">
        <f t="shared" si="19"/>
        <v/>
      </c>
      <c r="E207" s="8"/>
      <c r="F207" s="8"/>
      <c r="G207" s="8"/>
      <c r="H207" s="8"/>
      <c r="I207" s="8"/>
      <c r="J207" s="8"/>
      <c r="K207" s="8"/>
      <c r="L207" t="str">
        <f>IF(ISBLANK(K207),"",VLOOKUP(K207,等級表!$D$1:$E$50,2,FALSE))</f>
        <v/>
      </c>
      <c r="M207" t="str">
        <f>IF(OR(ISBLANK(K207),I207=41),"",VLOOKUP(K207,等級表!$D$1:$I$50,3,FALSE))</f>
        <v/>
      </c>
      <c r="N207" t="str">
        <f>IF(OR(ISBLANK(K207),I207=41),"",VLOOKUP(M207,等級表!$F$1:$G$50,2,FALSE))</f>
        <v/>
      </c>
      <c r="O207" t="str">
        <f>IF(OR(ISBLANK(K207),I207=41),"",VLOOKUP(K207,等級表!$D$1:$I$50,5,FALSE))</f>
        <v/>
      </c>
      <c r="P207" t="str">
        <f>IF(OR(ISBLANK(K207),I207=41),"",VLOOKUP(O207,等級表!$H$1:$I$50,2,FALSE))</f>
        <v/>
      </c>
      <c r="Q207" s="8"/>
      <c r="R207" s="5" t="str">
        <f t="shared" si="16"/>
        <v/>
      </c>
      <c r="S207" s="19"/>
      <c r="T207" s="19"/>
      <c r="U207" s="5" t="str">
        <f t="shared" si="17"/>
        <v/>
      </c>
      <c r="V207" s="19"/>
      <c r="W207" s="19"/>
      <c r="X207" s="5" t="str">
        <f t="shared" si="18"/>
        <v/>
      </c>
      <c r="Y207" s="19"/>
      <c r="Z207" s="19"/>
      <c r="AA207" s="21" t="str">
        <f t="shared" si="20"/>
        <v/>
      </c>
      <c r="AB207" s="42"/>
    </row>
    <row r="208" spans="1:28" x14ac:dyDescent="0.4">
      <c r="A208" s="40"/>
      <c r="B208" s="8"/>
      <c r="C208" s="8"/>
      <c r="D208" t="str">
        <f t="shared" si="19"/>
        <v/>
      </c>
      <c r="E208" s="8"/>
      <c r="F208" s="8"/>
      <c r="G208" s="8"/>
      <c r="H208" s="8"/>
      <c r="I208" s="8"/>
      <c r="J208" s="8"/>
      <c r="K208" s="8"/>
      <c r="L208" t="str">
        <f>IF(ISBLANK(K208),"",VLOOKUP(K208,等級表!$D$1:$E$50,2,FALSE))</f>
        <v/>
      </c>
      <c r="M208" t="str">
        <f>IF(OR(ISBLANK(K208),I208=41),"",VLOOKUP(K208,等級表!$D$1:$I$50,3,FALSE))</f>
        <v/>
      </c>
      <c r="N208" t="str">
        <f>IF(OR(ISBLANK(K208),I208=41),"",VLOOKUP(M208,等級表!$F$1:$G$50,2,FALSE))</f>
        <v/>
      </c>
      <c r="O208" t="str">
        <f>IF(OR(ISBLANK(K208),I208=41),"",VLOOKUP(K208,等級表!$D$1:$I$50,5,FALSE))</f>
        <v/>
      </c>
      <c r="P208" t="str">
        <f>IF(OR(ISBLANK(K208),I208=41),"",VLOOKUP(O208,等級表!$H$1:$I$50,2,FALSE))</f>
        <v/>
      </c>
      <c r="Q208" s="8"/>
      <c r="R208" s="5" t="str">
        <f t="shared" si="16"/>
        <v/>
      </c>
      <c r="S208" s="19"/>
      <c r="T208" s="19"/>
      <c r="U208" s="5" t="str">
        <f t="shared" si="17"/>
        <v/>
      </c>
      <c r="V208" s="19"/>
      <c r="W208" s="19"/>
      <c r="X208" s="5" t="str">
        <f t="shared" si="18"/>
        <v/>
      </c>
      <c r="Y208" s="19"/>
      <c r="Z208" s="19"/>
      <c r="AA208" s="21" t="str">
        <f t="shared" si="20"/>
        <v/>
      </c>
      <c r="AB208" s="42"/>
    </row>
    <row r="209" spans="1:28" x14ac:dyDescent="0.4">
      <c r="A209" s="40"/>
      <c r="B209" s="8"/>
      <c r="C209" s="8"/>
      <c r="D209" t="str">
        <f t="shared" si="19"/>
        <v/>
      </c>
      <c r="E209" s="8"/>
      <c r="F209" s="8"/>
      <c r="G209" s="8"/>
      <c r="H209" s="8"/>
      <c r="I209" s="8"/>
      <c r="J209" s="8"/>
      <c r="K209" s="8"/>
      <c r="L209" t="str">
        <f>IF(ISBLANK(K209),"",VLOOKUP(K209,等級表!$D$1:$E$50,2,FALSE))</f>
        <v/>
      </c>
      <c r="M209" t="str">
        <f>IF(OR(ISBLANK(K209),I209=41),"",VLOOKUP(K209,等級表!$D$1:$I$50,3,FALSE))</f>
        <v/>
      </c>
      <c r="N209" t="str">
        <f>IF(OR(ISBLANK(K209),I209=41),"",VLOOKUP(M209,等級表!$F$1:$G$50,2,FALSE))</f>
        <v/>
      </c>
      <c r="O209" t="str">
        <f>IF(OR(ISBLANK(K209),I209=41),"",VLOOKUP(K209,等級表!$D$1:$I$50,5,FALSE))</f>
        <v/>
      </c>
      <c r="P209" t="str">
        <f>IF(OR(ISBLANK(K209),I209=41),"",VLOOKUP(O209,等級表!$H$1:$I$50,2,FALSE))</f>
        <v/>
      </c>
      <c r="Q209" s="8"/>
      <c r="R209" s="5" t="str">
        <f t="shared" si="16"/>
        <v/>
      </c>
      <c r="S209" s="19"/>
      <c r="T209" s="19"/>
      <c r="U209" s="5" t="str">
        <f t="shared" si="17"/>
        <v/>
      </c>
      <c r="V209" s="19"/>
      <c r="W209" s="19"/>
      <c r="X209" s="5" t="str">
        <f t="shared" si="18"/>
        <v/>
      </c>
      <c r="Y209" s="19"/>
      <c r="Z209" s="19"/>
      <c r="AA209" s="21" t="str">
        <f t="shared" si="20"/>
        <v/>
      </c>
      <c r="AB209" s="42"/>
    </row>
    <row r="210" spans="1:28" x14ac:dyDescent="0.4">
      <c r="A210" s="40"/>
      <c r="B210" s="8"/>
      <c r="C210" s="8"/>
      <c r="D210" t="str">
        <f t="shared" si="19"/>
        <v/>
      </c>
      <c r="E210" s="8"/>
      <c r="F210" s="8"/>
      <c r="G210" s="8"/>
      <c r="H210" s="8"/>
      <c r="I210" s="8"/>
      <c r="J210" s="8"/>
      <c r="K210" s="8"/>
      <c r="L210" t="str">
        <f>IF(ISBLANK(K210),"",VLOOKUP(K210,等級表!$D$1:$E$50,2,FALSE))</f>
        <v/>
      </c>
      <c r="M210" t="str">
        <f>IF(OR(ISBLANK(K210),I210=41),"",VLOOKUP(K210,等級表!$D$1:$I$50,3,FALSE))</f>
        <v/>
      </c>
      <c r="N210" t="str">
        <f>IF(OR(ISBLANK(K210),I210=41),"",VLOOKUP(M210,等級表!$F$1:$G$50,2,FALSE))</f>
        <v/>
      </c>
      <c r="O210" t="str">
        <f>IF(OR(ISBLANK(K210),I210=41),"",VLOOKUP(K210,等級表!$D$1:$I$50,5,FALSE))</f>
        <v/>
      </c>
      <c r="P210" t="str">
        <f>IF(OR(ISBLANK(K210),I210=41),"",VLOOKUP(O210,等級表!$H$1:$I$50,2,FALSE))</f>
        <v/>
      </c>
      <c r="Q210" s="8"/>
      <c r="R210" s="5" t="str">
        <f t="shared" si="16"/>
        <v/>
      </c>
      <c r="S210" s="19"/>
      <c r="T210" s="19"/>
      <c r="U210" s="5" t="str">
        <f t="shared" si="17"/>
        <v/>
      </c>
      <c r="V210" s="19"/>
      <c r="W210" s="19"/>
      <c r="X210" s="5" t="str">
        <f t="shared" si="18"/>
        <v/>
      </c>
      <c r="Y210" s="19"/>
      <c r="Z210" s="19"/>
      <c r="AA210" s="21" t="str">
        <f t="shared" si="20"/>
        <v/>
      </c>
      <c r="AB210" s="42"/>
    </row>
    <row r="211" spans="1:28" x14ac:dyDescent="0.4">
      <c r="A211" s="40"/>
      <c r="B211" s="8"/>
      <c r="C211" s="8"/>
      <c r="D211" t="str">
        <f t="shared" si="19"/>
        <v/>
      </c>
      <c r="E211" s="8"/>
      <c r="F211" s="8"/>
      <c r="G211" s="8"/>
      <c r="H211" s="8"/>
      <c r="I211" s="8"/>
      <c r="J211" s="8"/>
      <c r="K211" s="8"/>
      <c r="L211" t="str">
        <f>IF(ISBLANK(K211),"",VLOOKUP(K211,等級表!$D$1:$E$50,2,FALSE))</f>
        <v/>
      </c>
      <c r="M211" t="str">
        <f>IF(OR(ISBLANK(K211),I211=41),"",VLOOKUP(K211,等級表!$D$1:$I$50,3,FALSE))</f>
        <v/>
      </c>
      <c r="N211" t="str">
        <f>IF(OR(ISBLANK(K211),I211=41),"",VLOOKUP(M211,等級表!$F$1:$G$50,2,FALSE))</f>
        <v/>
      </c>
      <c r="O211" t="str">
        <f>IF(OR(ISBLANK(K211),I211=41),"",VLOOKUP(K211,等級表!$D$1:$I$50,5,FALSE))</f>
        <v/>
      </c>
      <c r="P211" t="str">
        <f>IF(OR(ISBLANK(K211),I211=41),"",VLOOKUP(O211,等級表!$H$1:$I$50,2,FALSE))</f>
        <v/>
      </c>
      <c r="Q211" s="8"/>
      <c r="R211" s="5" t="str">
        <f t="shared" si="16"/>
        <v/>
      </c>
      <c r="S211" s="19"/>
      <c r="T211" s="19"/>
      <c r="U211" s="5" t="str">
        <f t="shared" si="17"/>
        <v/>
      </c>
      <c r="V211" s="19"/>
      <c r="W211" s="19"/>
      <c r="X211" s="5" t="str">
        <f t="shared" si="18"/>
        <v/>
      </c>
      <c r="Y211" s="19"/>
      <c r="Z211" s="19"/>
      <c r="AA211" s="21" t="str">
        <f t="shared" si="20"/>
        <v/>
      </c>
      <c r="AB211" s="42"/>
    </row>
    <row r="212" spans="1:28" x14ac:dyDescent="0.4">
      <c r="A212" s="40"/>
      <c r="B212" s="8"/>
      <c r="C212" s="8"/>
      <c r="D212" t="str">
        <f t="shared" si="19"/>
        <v/>
      </c>
      <c r="E212" s="8"/>
      <c r="F212" s="8"/>
      <c r="G212" s="8"/>
      <c r="H212" s="8"/>
      <c r="I212" s="8"/>
      <c r="J212" s="8"/>
      <c r="K212" s="8"/>
      <c r="L212" t="str">
        <f>IF(ISBLANK(K212),"",VLOOKUP(K212,等級表!$D$1:$E$50,2,FALSE))</f>
        <v/>
      </c>
      <c r="M212" t="str">
        <f>IF(OR(ISBLANK(K212),I212=41),"",VLOOKUP(K212,等級表!$D$1:$I$50,3,FALSE))</f>
        <v/>
      </c>
      <c r="N212" t="str">
        <f>IF(OR(ISBLANK(K212),I212=41),"",VLOOKUP(M212,等級表!$F$1:$G$50,2,FALSE))</f>
        <v/>
      </c>
      <c r="O212" t="str">
        <f>IF(OR(ISBLANK(K212),I212=41),"",VLOOKUP(K212,等級表!$D$1:$I$50,5,FALSE))</f>
        <v/>
      </c>
      <c r="P212" t="str">
        <f>IF(OR(ISBLANK(K212),I212=41),"",VLOOKUP(O212,等級表!$H$1:$I$50,2,FALSE))</f>
        <v/>
      </c>
      <c r="Q212" s="8"/>
      <c r="R212" s="5" t="str">
        <f t="shared" si="16"/>
        <v/>
      </c>
      <c r="S212" s="19"/>
      <c r="T212" s="19"/>
      <c r="U212" s="5" t="str">
        <f t="shared" si="17"/>
        <v/>
      </c>
      <c r="V212" s="19"/>
      <c r="W212" s="19"/>
      <c r="X212" s="5" t="str">
        <f t="shared" si="18"/>
        <v/>
      </c>
      <c r="Y212" s="19"/>
      <c r="Z212" s="19"/>
      <c r="AA212" s="21" t="str">
        <f t="shared" si="20"/>
        <v/>
      </c>
      <c r="AB212" s="42"/>
    </row>
    <row r="213" spans="1:28" x14ac:dyDescent="0.4">
      <c r="A213" s="40"/>
      <c r="B213" s="8"/>
      <c r="C213" s="8"/>
      <c r="D213" t="str">
        <f t="shared" si="19"/>
        <v/>
      </c>
      <c r="E213" s="8"/>
      <c r="F213" s="8"/>
      <c r="G213" s="8"/>
      <c r="H213" s="8"/>
      <c r="I213" s="8"/>
      <c r="J213" s="8"/>
      <c r="K213" s="8"/>
      <c r="L213" t="str">
        <f>IF(ISBLANK(K213),"",VLOOKUP(K213,等級表!$D$1:$E$50,2,FALSE))</f>
        <v/>
      </c>
      <c r="M213" t="str">
        <f>IF(OR(ISBLANK(K213),I213=41),"",VLOOKUP(K213,等級表!$D$1:$I$50,3,FALSE))</f>
        <v/>
      </c>
      <c r="N213" t="str">
        <f>IF(OR(ISBLANK(K213),I213=41),"",VLOOKUP(M213,等級表!$F$1:$G$50,2,FALSE))</f>
        <v/>
      </c>
      <c r="O213" t="str">
        <f>IF(OR(ISBLANK(K213),I213=41),"",VLOOKUP(K213,等級表!$D$1:$I$50,5,FALSE))</f>
        <v/>
      </c>
      <c r="P213" t="str">
        <f>IF(OR(ISBLANK(K213),I213=41),"",VLOOKUP(O213,等級表!$H$1:$I$50,2,FALSE))</f>
        <v/>
      </c>
      <c r="Q213" s="8"/>
      <c r="R213" s="5" t="str">
        <f t="shared" si="16"/>
        <v/>
      </c>
      <c r="S213" s="19"/>
      <c r="T213" s="19"/>
      <c r="U213" s="5" t="str">
        <f t="shared" si="17"/>
        <v/>
      </c>
      <c r="V213" s="19"/>
      <c r="W213" s="19"/>
      <c r="X213" s="5" t="str">
        <f t="shared" si="18"/>
        <v/>
      </c>
      <c r="Y213" s="19"/>
      <c r="Z213" s="19"/>
      <c r="AA213" s="21" t="str">
        <f t="shared" si="20"/>
        <v/>
      </c>
      <c r="AB213" s="42"/>
    </row>
    <row r="214" spans="1:28" x14ac:dyDescent="0.4">
      <c r="A214" s="40"/>
      <c r="B214" s="8"/>
      <c r="C214" s="8"/>
      <c r="D214" t="str">
        <f t="shared" si="19"/>
        <v/>
      </c>
      <c r="E214" s="8"/>
      <c r="F214" s="8"/>
      <c r="G214" s="8"/>
      <c r="H214" s="8"/>
      <c r="I214" s="8"/>
      <c r="J214" s="8"/>
      <c r="K214" s="8"/>
      <c r="L214" t="str">
        <f>IF(ISBLANK(K214),"",VLOOKUP(K214,等級表!$D$1:$E$50,2,FALSE))</f>
        <v/>
      </c>
      <c r="M214" t="str">
        <f>IF(OR(ISBLANK(K214),I214=41),"",VLOOKUP(K214,等級表!$D$1:$I$50,3,FALSE))</f>
        <v/>
      </c>
      <c r="N214" t="str">
        <f>IF(OR(ISBLANK(K214),I214=41),"",VLOOKUP(M214,等級表!$F$1:$G$50,2,FALSE))</f>
        <v/>
      </c>
      <c r="O214" t="str">
        <f>IF(OR(ISBLANK(K214),I214=41),"",VLOOKUP(K214,等級表!$D$1:$I$50,5,FALSE))</f>
        <v/>
      </c>
      <c r="P214" t="str">
        <f>IF(OR(ISBLANK(K214),I214=41),"",VLOOKUP(O214,等級表!$H$1:$I$50,2,FALSE))</f>
        <v/>
      </c>
      <c r="Q214" s="8"/>
      <c r="R214" s="5" t="str">
        <f t="shared" si="16"/>
        <v/>
      </c>
      <c r="S214" s="19"/>
      <c r="T214" s="19"/>
      <c r="U214" s="5" t="str">
        <f t="shared" si="17"/>
        <v/>
      </c>
      <c r="V214" s="19"/>
      <c r="W214" s="19"/>
      <c r="X214" s="5" t="str">
        <f t="shared" si="18"/>
        <v/>
      </c>
      <c r="Y214" s="19"/>
      <c r="Z214" s="19"/>
      <c r="AA214" s="21" t="str">
        <f t="shared" si="20"/>
        <v/>
      </c>
      <c r="AB214" s="42"/>
    </row>
    <row r="215" spans="1:28" x14ac:dyDescent="0.4">
      <c r="A215" s="40"/>
      <c r="B215" s="8"/>
      <c r="C215" s="8"/>
      <c r="D215" t="str">
        <f t="shared" si="19"/>
        <v/>
      </c>
      <c r="E215" s="8"/>
      <c r="F215" s="8"/>
      <c r="G215" s="8"/>
      <c r="H215" s="8"/>
      <c r="I215" s="8"/>
      <c r="J215" s="8"/>
      <c r="K215" s="8"/>
      <c r="L215" t="str">
        <f>IF(ISBLANK(K215),"",VLOOKUP(K215,等級表!$D$1:$E$50,2,FALSE))</f>
        <v/>
      </c>
      <c r="M215" t="str">
        <f>IF(OR(ISBLANK(K215),I215=41),"",VLOOKUP(K215,等級表!$D$1:$I$50,3,FALSE))</f>
        <v/>
      </c>
      <c r="N215" t="str">
        <f>IF(OR(ISBLANK(K215),I215=41),"",VLOOKUP(M215,等級表!$F$1:$G$50,2,FALSE))</f>
        <v/>
      </c>
      <c r="O215" t="str">
        <f>IF(OR(ISBLANK(K215),I215=41),"",VLOOKUP(K215,等級表!$D$1:$I$50,5,FALSE))</f>
        <v/>
      </c>
      <c r="P215" t="str">
        <f>IF(OR(ISBLANK(K215),I215=41),"",VLOOKUP(O215,等級表!$H$1:$I$50,2,FALSE))</f>
        <v/>
      </c>
      <c r="Q215" s="8"/>
      <c r="R215" s="5" t="str">
        <f t="shared" si="16"/>
        <v/>
      </c>
      <c r="S215" s="19"/>
      <c r="T215" s="19"/>
      <c r="U215" s="5" t="str">
        <f t="shared" si="17"/>
        <v/>
      </c>
      <c r="V215" s="19"/>
      <c r="W215" s="19"/>
      <c r="X215" s="5" t="str">
        <f t="shared" si="18"/>
        <v/>
      </c>
      <c r="Y215" s="19"/>
      <c r="Z215" s="19"/>
      <c r="AA215" s="21" t="str">
        <f t="shared" si="20"/>
        <v/>
      </c>
      <c r="AB215" s="42"/>
    </row>
    <row r="216" spans="1:28" x14ac:dyDescent="0.4">
      <c r="A216" s="40"/>
      <c r="B216" s="8"/>
      <c r="C216" s="8"/>
      <c r="D216" t="str">
        <f t="shared" si="19"/>
        <v/>
      </c>
      <c r="E216" s="8"/>
      <c r="F216" s="8"/>
      <c r="G216" s="8"/>
      <c r="H216" s="8"/>
      <c r="I216" s="8"/>
      <c r="J216" s="8"/>
      <c r="K216" s="8"/>
      <c r="L216" t="str">
        <f>IF(ISBLANK(K216),"",VLOOKUP(K216,等級表!$D$1:$E$50,2,FALSE))</f>
        <v/>
      </c>
      <c r="M216" t="str">
        <f>IF(OR(ISBLANK(K216),I216=41),"",VLOOKUP(K216,等級表!$D$1:$I$50,3,FALSE))</f>
        <v/>
      </c>
      <c r="N216" t="str">
        <f>IF(OR(ISBLANK(K216),I216=41),"",VLOOKUP(M216,等級表!$F$1:$G$50,2,FALSE))</f>
        <v/>
      </c>
      <c r="O216" t="str">
        <f>IF(OR(ISBLANK(K216),I216=41),"",VLOOKUP(K216,等級表!$D$1:$I$50,5,FALSE))</f>
        <v/>
      </c>
      <c r="P216" t="str">
        <f>IF(OR(ISBLANK(K216),I216=41),"",VLOOKUP(O216,等級表!$H$1:$I$50,2,FALSE))</f>
        <v/>
      </c>
      <c r="Q216" s="8"/>
      <c r="R216" s="5" t="str">
        <f t="shared" si="16"/>
        <v/>
      </c>
      <c r="S216" s="19"/>
      <c r="T216" s="19"/>
      <c r="U216" s="5" t="str">
        <f t="shared" si="17"/>
        <v/>
      </c>
      <c r="V216" s="19"/>
      <c r="W216" s="19"/>
      <c r="X216" s="5" t="str">
        <f t="shared" si="18"/>
        <v/>
      </c>
      <c r="Y216" s="19"/>
      <c r="Z216" s="19"/>
      <c r="AA216" s="21" t="str">
        <f t="shared" si="20"/>
        <v/>
      </c>
      <c r="AB216" s="42"/>
    </row>
    <row r="217" spans="1:28" x14ac:dyDescent="0.4">
      <c r="A217" s="40"/>
      <c r="B217" s="8"/>
      <c r="C217" s="8"/>
      <c r="D217" t="str">
        <f t="shared" si="19"/>
        <v/>
      </c>
      <c r="E217" s="8"/>
      <c r="F217" s="8"/>
      <c r="G217" s="8"/>
      <c r="H217" s="8"/>
      <c r="I217" s="8"/>
      <c r="J217" s="8"/>
      <c r="K217" s="8"/>
      <c r="L217" t="str">
        <f>IF(ISBLANK(K217),"",VLOOKUP(K217,等級表!$D$1:$E$50,2,FALSE))</f>
        <v/>
      </c>
      <c r="M217" t="str">
        <f>IF(OR(ISBLANK(K217),I217=41),"",VLOOKUP(K217,等級表!$D$1:$I$50,3,FALSE))</f>
        <v/>
      </c>
      <c r="N217" t="str">
        <f>IF(OR(ISBLANK(K217),I217=41),"",VLOOKUP(M217,等級表!$F$1:$G$50,2,FALSE))</f>
        <v/>
      </c>
      <c r="O217" t="str">
        <f>IF(OR(ISBLANK(K217),I217=41),"",VLOOKUP(K217,等級表!$D$1:$I$50,5,FALSE))</f>
        <v/>
      </c>
      <c r="P217" t="str">
        <f>IF(OR(ISBLANK(K217),I217=41),"",VLOOKUP(O217,等級表!$H$1:$I$50,2,FALSE))</f>
        <v/>
      </c>
      <c r="Q217" s="8"/>
      <c r="R217" s="5" t="str">
        <f t="shared" si="16"/>
        <v/>
      </c>
      <c r="S217" s="19"/>
      <c r="T217" s="19"/>
      <c r="U217" s="5" t="str">
        <f t="shared" si="17"/>
        <v/>
      </c>
      <c r="V217" s="19"/>
      <c r="W217" s="19"/>
      <c r="X217" s="5" t="str">
        <f t="shared" si="18"/>
        <v/>
      </c>
      <c r="Y217" s="19"/>
      <c r="Z217" s="19"/>
      <c r="AA217" s="21" t="str">
        <f t="shared" si="20"/>
        <v/>
      </c>
      <c r="AB217" s="42"/>
    </row>
    <row r="218" spans="1:28" x14ac:dyDescent="0.4">
      <c r="A218" s="40"/>
      <c r="B218" s="8"/>
      <c r="C218" s="8"/>
      <c r="D218" t="str">
        <f t="shared" si="19"/>
        <v/>
      </c>
      <c r="E218" s="8"/>
      <c r="F218" s="8"/>
      <c r="G218" s="8"/>
      <c r="H218" s="8"/>
      <c r="I218" s="8"/>
      <c r="J218" s="8"/>
      <c r="K218" s="8"/>
      <c r="L218" t="str">
        <f>IF(ISBLANK(K218),"",VLOOKUP(K218,等級表!$D$1:$E$50,2,FALSE))</f>
        <v/>
      </c>
      <c r="M218" t="str">
        <f>IF(OR(ISBLANK(K218),I218=41),"",VLOOKUP(K218,等級表!$D$1:$I$50,3,FALSE))</f>
        <v/>
      </c>
      <c r="N218" t="str">
        <f>IF(OR(ISBLANK(K218),I218=41),"",VLOOKUP(M218,等級表!$F$1:$G$50,2,FALSE))</f>
        <v/>
      </c>
      <c r="O218" t="str">
        <f>IF(OR(ISBLANK(K218),I218=41),"",VLOOKUP(K218,等級表!$D$1:$I$50,5,FALSE))</f>
        <v/>
      </c>
      <c r="P218" t="str">
        <f>IF(OR(ISBLANK(K218),I218=41),"",VLOOKUP(O218,等級表!$H$1:$I$50,2,FALSE))</f>
        <v/>
      </c>
      <c r="Q218" s="8"/>
      <c r="R218" s="5" t="str">
        <f t="shared" si="16"/>
        <v/>
      </c>
      <c r="S218" s="19"/>
      <c r="T218" s="19"/>
      <c r="U218" s="5" t="str">
        <f t="shared" si="17"/>
        <v/>
      </c>
      <c r="V218" s="19"/>
      <c r="W218" s="19"/>
      <c r="X218" s="5" t="str">
        <f t="shared" si="18"/>
        <v/>
      </c>
      <c r="Y218" s="19"/>
      <c r="Z218" s="19"/>
      <c r="AA218" s="21" t="str">
        <f t="shared" si="20"/>
        <v/>
      </c>
      <c r="AB218" s="42"/>
    </row>
    <row r="219" spans="1:28" x14ac:dyDescent="0.4">
      <c r="A219" s="40"/>
      <c r="B219" s="8"/>
      <c r="C219" s="8"/>
      <c r="D219" t="str">
        <f t="shared" si="19"/>
        <v/>
      </c>
      <c r="E219" s="8"/>
      <c r="F219" s="8"/>
      <c r="G219" s="8"/>
      <c r="H219" s="8"/>
      <c r="I219" s="8"/>
      <c r="J219" s="8"/>
      <c r="K219" s="8"/>
      <c r="L219" t="str">
        <f>IF(ISBLANK(K219),"",VLOOKUP(K219,等級表!$D$1:$E$50,2,FALSE))</f>
        <v/>
      </c>
      <c r="M219" t="str">
        <f>IF(OR(ISBLANK(K219),I219=41),"",VLOOKUP(K219,等級表!$D$1:$I$50,3,FALSE))</f>
        <v/>
      </c>
      <c r="N219" t="str">
        <f>IF(OR(ISBLANK(K219),I219=41),"",VLOOKUP(M219,等級表!$F$1:$G$50,2,FALSE))</f>
        <v/>
      </c>
      <c r="O219" t="str">
        <f>IF(OR(ISBLANK(K219),I219=41),"",VLOOKUP(K219,等級表!$D$1:$I$50,5,FALSE))</f>
        <v/>
      </c>
      <c r="P219" t="str">
        <f>IF(OR(ISBLANK(K219),I219=41),"",VLOOKUP(O219,等級表!$H$1:$I$50,2,FALSE))</f>
        <v/>
      </c>
      <c r="Q219" s="8"/>
      <c r="R219" s="5" t="str">
        <f t="shared" si="16"/>
        <v/>
      </c>
      <c r="S219" s="19"/>
      <c r="T219" s="19"/>
      <c r="U219" s="5" t="str">
        <f t="shared" si="17"/>
        <v/>
      </c>
      <c r="V219" s="19"/>
      <c r="W219" s="19"/>
      <c r="X219" s="5" t="str">
        <f t="shared" si="18"/>
        <v/>
      </c>
      <c r="Y219" s="19"/>
      <c r="Z219" s="19"/>
      <c r="AA219" s="21" t="str">
        <f t="shared" si="20"/>
        <v/>
      </c>
      <c r="AB219" s="42"/>
    </row>
    <row r="220" spans="1:28" x14ac:dyDescent="0.4">
      <c r="A220" s="40"/>
      <c r="B220" s="8"/>
      <c r="C220" s="8"/>
      <c r="D220" t="str">
        <f t="shared" si="19"/>
        <v/>
      </c>
      <c r="E220" s="8"/>
      <c r="F220" s="8"/>
      <c r="G220" s="8"/>
      <c r="H220" s="8"/>
      <c r="I220" s="8"/>
      <c r="J220" s="8"/>
      <c r="K220" s="8"/>
      <c r="L220" t="str">
        <f>IF(ISBLANK(K220),"",VLOOKUP(K220,等級表!$D$1:$E$50,2,FALSE))</f>
        <v/>
      </c>
      <c r="M220" t="str">
        <f>IF(OR(ISBLANK(K220),I220=41),"",VLOOKUP(K220,等級表!$D$1:$I$50,3,FALSE))</f>
        <v/>
      </c>
      <c r="N220" t="str">
        <f>IF(OR(ISBLANK(K220),I220=41),"",VLOOKUP(M220,等級表!$F$1:$G$50,2,FALSE))</f>
        <v/>
      </c>
      <c r="O220" t="str">
        <f>IF(OR(ISBLANK(K220),I220=41),"",VLOOKUP(K220,等級表!$D$1:$I$50,5,FALSE))</f>
        <v/>
      </c>
      <c r="P220" t="str">
        <f>IF(OR(ISBLANK(K220),I220=41),"",VLOOKUP(O220,等級表!$H$1:$I$50,2,FALSE))</f>
        <v/>
      </c>
      <c r="Q220" s="8"/>
      <c r="R220" s="5" t="str">
        <f t="shared" si="16"/>
        <v/>
      </c>
      <c r="S220" s="19"/>
      <c r="T220" s="19"/>
      <c r="U220" s="5" t="str">
        <f t="shared" si="17"/>
        <v/>
      </c>
      <c r="V220" s="19"/>
      <c r="W220" s="19"/>
      <c r="X220" s="5" t="str">
        <f t="shared" si="18"/>
        <v/>
      </c>
      <c r="Y220" s="19"/>
      <c r="Z220" s="19"/>
      <c r="AA220" s="21" t="str">
        <f t="shared" si="20"/>
        <v/>
      </c>
      <c r="AB220" s="42"/>
    </row>
    <row r="221" spans="1:28" x14ac:dyDescent="0.4">
      <c r="A221" s="40"/>
      <c r="B221" s="8"/>
      <c r="C221" s="8"/>
      <c r="D221" t="str">
        <f t="shared" si="19"/>
        <v/>
      </c>
      <c r="E221" s="8"/>
      <c r="F221" s="8"/>
      <c r="G221" s="8"/>
      <c r="H221" s="8"/>
      <c r="I221" s="8"/>
      <c r="J221" s="8"/>
      <c r="K221" s="8"/>
      <c r="L221" t="str">
        <f>IF(ISBLANK(K221),"",VLOOKUP(K221,等級表!$D$1:$E$50,2,FALSE))</f>
        <v/>
      </c>
      <c r="M221" t="str">
        <f>IF(OR(ISBLANK(K221),I221=41),"",VLOOKUP(K221,等級表!$D$1:$I$50,3,FALSE))</f>
        <v/>
      </c>
      <c r="N221" t="str">
        <f>IF(OR(ISBLANK(K221),I221=41),"",VLOOKUP(M221,等級表!$F$1:$G$50,2,FALSE))</f>
        <v/>
      </c>
      <c r="O221" t="str">
        <f>IF(OR(ISBLANK(K221),I221=41),"",VLOOKUP(K221,等級表!$D$1:$I$50,5,FALSE))</f>
        <v/>
      </c>
      <c r="P221" t="str">
        <f>IF(OR(ISBLANK(K221),I221=41),"",VLOOKUP(O221,等級表!$H$1:$I$50,2,FALSE))</f>
        <v/>
      </c>
      <c r="Q221" s="8"/>
      <c r="R221" s="5" t="str">
        <f t="shared" si="16"/>
        <v/>
      </c>
      <c r="S221" s="19"/>
      <c r="T221" s="19"/>
      <c r="U221" s="5" t="str">
        <f t="shared" si="17"/>
        <v/>
      </c>
      <c r="V221" s="19"/>
      <c r="W221" s="19"/>
      <c r="X221" s="5" t="str">
        <f t="shared" si="18"/>
        <v/>
      </c>
      <c r="Y221" s="19"/>
      <c r="Z221" s="19"/>
      <c r="AA221" s="21" t="str">
        <f t="shared" si="20"/>
        <v/>
      </c>
      <c r="AB221" s="42"/>
    </row>
    <row r="222" spans="1:28" x14ac:dyDescent="0.4">
      <c r="A222" s="40"/>
      <c r="B222" s="8"/>
      <c r="C222" s="8"/>
      <c r="D222" t="str">
        <f t="shared" si="19"/>
        <v/>
      </c>
      <c r="E222" s="8"/>
      <c r="F222" s="8"/>
      <c r="G222" s="8"/>
      <c r="H222" s="8"/>
      <c r="I222" s="8"/>
      <c r="J222" s="8"/>
      <c r="K222" s="8"/>
      <c r="L222" t="str">
        <f>IF(ISBLANK(K222),"",VLOOKUP(K222,等級表!$D$1:$E$50,2,FALSE))</f>
        <v/>
      </c>
      <c r="M222" t="str">
        <f>IF(OR(ISBLANK(K222),I222=41),"",VLOOKUP(K222,等級表!$D$1:$I$50,3,FALSE))</f>
        <v/>
      </c>
      <c r="N222" t="str">
        <f>IF(OR(ISBLANK(K222),I222=41),"",VLOOKUP(M222,等級表!$F$1:$G$50,2,FALSE))</f>
        <v/>
      </c>
      <c r="O222" t="str">
        <f>IF(OR(ISBLANK(K222),I222=41),"",VLOOKUP(K222,等級表!$D$1:$I$50,5,FALSE))</f>
        <v/>
      </c>
      <c r="P222" t="str">
        <f>IF(OR(ISBLANK(K222),I222=41),"",VLOOKUP(O222,等級表!$H$1:$I$50,2,FALSE))</f>
        <v/>
      </c>
      <c r="Q222" s="8"/>
      <c r="R222" s="5" t="str">
        <f t="shared" si="16"/>
        <v/>
      </c>
      <c r="S222" s="19"/>
      <c r="T222" s="19"/>
      <c r="U222" s="5" t="str">
        <f t="shared" si="17"/>
        <v/>
      </c>
      <c r="V222" s="19"/>
      <c r="W222" s="19"/>
      <c r="X222" s="5" t="str">
        <f t="shared" si="18"/>
        <v/>
      </c>
      <c r="Y222" s="19"/>
      <c r="Z222" s="19"/>
      <c r="AA222" s="21" t="str">
        <f t="shared" si="20"/>
        <v/>
      </c>
      <c r="AB222" s="42"/>
    </row>
    <row r="223" spans="1:28" x14ac:dyDescent="0.4">
      <c r="A223" s="40"/>
      <c r="B223" s="8"/>
      <c r="C223" s="8"/>
      <c r="D223" t="str">
        <f t="shared" si="19"/>
        <v/>
      </c>
      <c r="E223" s="8"/>
      <c r="F223" s="8"/>
      <c r="G223" s="8"/>
      <c r="H223" s="8"/>
      <c r="I223" s="8"/>
      <c r="J223" s="8"/>
      <c r="K223" s="8"/>
      <c r="L223" t="str">
        <f>IF(ISBLANK(K223),"",VLOOKUP(K223,等級表!$D$1:$E$50,2,FALSE))</f>
        <v/>
      </c>
      <c r="M223" t="str">
        <f>IF(OR(ISBLANK(K223),I223=41),"",VLOOKUP(K223,等級表!$D$1:$I$50,3,FALSE))</f>
        <v/>
      </c>
      <c r="N223" t="str">
        <f>IF(OR(ISBLANK(K223),I223=41),"",VLOOKUP(M223,等級表!$F$1:$G$50,2,FALSE))</f>
        <v/>
      </c>
      <c r="O223" t="str">
        <f>IF(OR(ISBLANK(K223),I223=41),"",VLOOKUP(K223,等級表!$D$1:$I$50,5,FALSE))</f>
        <v/>
      </c>
      <c r="P223" t="str">
        <f>IF(OR(ISBLANK(K223),I223=41),"",VLOOKUP(O223,等級表!$H$1:$I$50,2,FALSE))</f>
        <v/>
      </c>
      <c r="Q223" s="8"/>
      <c r="R223" s="5" t="str">
        <f t="shared" si="16"/>
        <v/>
      </c>
      <c r="S223" s="19"/>
      <c r="T223" s="19"/>
      <c r="U223" s="5" t="str">
        <f t="shared" si="17"/>
        <v/>
      </c>
      <c r="V223" s="19"/>
      <c r="W223" s="19"/>
      <c r="X223" s="5" t="str">
        <f t="shared" si="18"/>
        <v/>
      </c>
      <c r="Y223" s="19"/>
      <c r="Z223" s="19"/>
      <c r="AA223" s="21" t="str">
        <f t="shared" si="20"/>
        <v/>
      </c>
      <c r="AB223" s="42"/>
    </row>
    <row r="224" spans="1:28" x14ac:dyDescent="0.4">
      <c r="A224" s="40"/>
      <c r="B224" s="8"/>
      <c r="C224" s="8"/>
      <c r="D224" t="str">
        <f t="shared" si="19"/>
        <v/>
      </c>
      <c r="E224" s="8"/>
      <c r="F224" s="8"/>
      <c r="G224" s="8"/>
      <c r="H224" s="8"/>
      <c r="I224" s="8"/>
      <c r="J224" s="8"/>
      <c r="K224" s="8"/>
      <c r="L224" t="str">
        <f>IF(ISBLANK(K224),"",VLOOKUP(K224,等級表!$D$1:$E$50,2,FALSE))</f>
        <v/>
      </c>
      <c r="M224" t="str">
        <f>IF(OR(ISBLANK(K224),I224=41),"",VLOOKUP(K224,等級表!$D$1:$I$50,3,FALSE))</f>
        <v/>
      </c>
      <c r="N224" t="str">
        <f>IF(OR(ISBLANK(K224),I224=41),"",VLOOKUP(M224,等級表!$F$1:$G$50,2,FALSE))</f>
        <v/>
      </c>
      <c r="O224" t="str">
        <f>IF(OR(ISBLANK(K224),I224=41),"",VLOOKUP(K224,等級表!$D$1:$I$50,5,FALSE))</f>
        <v/>
      </c>
      <c r="P224" t="str">
        <f>IF(OR(ISBLANK(K224),I224=41),"",VLOOKUP(O224,等級表!$H$1:$I$50,2,FALSE))</f>
        <v/>
      </c>
      <c r="Q224" s="8"/>
      <c r="R224" s="5" t="str">
        <f t="shared" si="16"/>
        <v/>
      </c>
      <c r="S224" s="19"/>
      <c r="T224" s="19"/>
      <c r="U224" s="5" t="str">
        <f t="shared" si="17"/>
        <v/>
      </c>
      <c r="V224" s="19"/>
      <c r="W224" s="19"/>
      <c r="X224" s="5" t="str">
        <f t="shared" si="18"/>
        <v/>
      </c>
      <c r="Y224" s="19"/>
      <c r="Z224" s="19"/>
      <c r="AA224" s="21" t="str">
        <f t="shared" si="20"/>
        <v/>
      </c>
      <c r="AB224" s="42"/>
    </row>
    <row r="225" spans="1:28" x14ac:dyDescent="0.4">
      <c r="A225" s="40"/>
      <c r="B225" s="8"/>
      <c r="C225" s="8"/>
      <c r="D225" t="str">
        <f t="shared" si="19"/>
        <v/>
      </c>
      <c r="E225" s="8"/>
      <c r="F225" s="8"/>
      <c r="G225" s="8"/>
      <c r="H225" s="8"/>
      <c r="I225" s="8"/>
      <c r="J225" s="8"/>
      <c r="K225" s="8"/>
      <c r="L225" t="str">
        <f>IF(ISBLANK(K225),"",VLOOKUP(K225,等級表!$D$1:$E$50,2,FALSE))</f>
        <v/>
      </c>
      <c r="M225" t="str">
        <f>IF(OR(ISBLANK(K225),I225=41),"",VLOOKUP(K225,等級表!$D$1:$I$50,3,FALSE))</f>
        <v/>
      </c>
      <c r="N225" t="str">
        <f>IF(OR(ISBLANK(K225),I225=41),"",VLOOKUP(M225,等級表!$F$1:$G$50,2,FALSE))</f>
        <v/>
      </c>
      <c r="O225" t="str">
        <f>IF(OR(ISBLANK(K225),I225=41),"",VLOOKUP(K225,等級表!$D$1:$I$50,5,FALSE))</f>
        <v/>
      </c>
      <c r="P225" t="str">
        <f>IF(OR(ISBLANK(K225),I225=41),"",VLOOKUP(O225,等級表!$H$1:$I$50,2,FALSE))</f>
        <v/>
      </c>
      <c r="Q225" s="8"/>
      <c r="R225" s="5" t="str">
        <f t="shared" si="16"/>
        <v/>
      </c>
      <c r="S225" s="19"/>
      <c r="T225" s="19"/>
      <c r="U225" s="5" t="str">
        <f t="shared" si="17"/>
        <v/>
      </c>
      <c r="V225" s="19"/>
      <c r="W225" s="19"/>
      <c r="X225" s="5" t="str">
        <f t="shared" si="18"/>
        <v/>
      </c>
      <c r="Y225" s="19"/>
      <c r="Z225" s="19"/>
      <c r="AA225" s="21" t="str">
        <f t="shared" si="20"/>
        <v/>
      </c>
      <c r="AB225" s="42"/>
    </row>
    <row r="226" spans="1:28" x14ac:dyDescent="0.4">
      <c r="A226" s="40"/>
      <c r="B226" s="8"/>
      <c r="C226" s="8"/>
      <c r="D226" t="str">
        <f t="shared" si="19"/>
        <v/>
      </c>
      <c r="E226" s="8"/>
      <c r="F226" s="8"/>
      <c r="G226" s="8"/>
      <c r="H226" s="8"/>
      <c r="I226" s="8"/>
      <c r="J226" s="8"/>
      <c r="K226" s="8"/>
      <c r="L226" t="str">
        <f>IF(ISBLANK(K226),"",VLOOKUP(K226,等級表!$D$1:$E$50,2,FALSE))</f>
        <v/>
      </c>
      <c r="M226" t="str">
        <f>IF(OR(ISBLANK(K226),I226=41),"",VLOOKUP(K226,等級表!$D$1:$I$50,3,FALSE))</f>
        <v/>
      </c>
      <c r="N226" t="str">
        <f>IF(OR(ISBLANK(K226),I226=41),"",VLOOKUP(M226,等級表!$F$1:$G$50,2,FALSE))</f>
        <v/>
      </c>
      <c r="O226" t="str">
        <f>IF(OR(ISBLANK(K226),I226=41),"",VLOOKUP(K226,等級表!$D$1:$I$50,5,FALSE))</f>
        <v/>
      </c>
      <c r="P226" t="str">
        <f>IF(OR(ISBLANK(K226),I226=41),"",VLOOKUP(O226,等級表!$H$1:$I$50,2,FALSE))</f>
        <v/>
      </c>
      <c r="Q226" s="8"/>
      <c r="R226" s="5" t="str">
        <f t="shared" si="16"/>
        <v/>
      </c>
      <c r="S226" s="19"/>
      <c r="T226" s="19"/>
      <c r="U226" s="5" t="str">
        <f t="shared" si="17"/>
        <v/>
      </c>
      <c r="V226" s="19"/>
      <c r="W226" s="19"/>
      <c r="X226" s="5" t="str">
        <f t="shared" si="18"/>
        <v/>
      </c>
      <c r="Y226" s="19"/>
      <c r="Z226" s="19"/>
      <c r="AA226" s="21" t="str">
        <f t="shared" si="20"/>
        <v/>
      </c>
      <c r="AB226" s="42"/>
    </row>
    <row r="227" spans="1:28" x14ac:dyDescent="0.4">
      <c r="A227" s="40"/>
      <c r="B227" s="8"/>
      <c r="C227" s="8"/>
      <c r="D227" t="str">
        <f t="shared" si="19"/>
        <v/>
      </c>
      <c r="E227" s="8"/>
      <c r="F227" s="8"/>
      <c r="G227" s="8"/>
      <c r="H227" s="8"/>
      <c r="I227" s="8"/>
      <c r="J227" s="8"/>
      <c r="K227" s="8"/>
      <c r="L227" t="str">
        <f>IF(ISBLANK(K227),"",VLOOKUP(K227,等級表!$D$1:$E$50,2,FALSE))</f>
        <v/>
      </c>
      <c r="M227" t="str">
        <f>IF(OR(ISBLANK(K227),I227=41),"",VLOOKUP(K227,等級表!$D$1:$I$50,3,FALSE))</f>
        <v/>
      </c>
      <c r="N227" t="str">
        <f>IF(OR(ISBLANK(K227),I227=41),"",VLOOKUP(M227,等級表!$F$1:$G$50,2,FALSE))</f>
        <v/>
      </c>
      <c r="O227" t="str">
        <f>IF(OR(ISBLANK(K227),I227=41),"",VLOOKUP(K227,等級表!$D$1:$I$50,5,FALSE))</f>
        <v/>
      </c>
      <c r="P227" t="str">
        <f>IF(OR(ISBLANK(K227),I227=41),"",VLOOKUP(O227,等級表!$H$1:$I$50,2,FALSE))</f>
        <v/>
      </c>
      <c r="Q227" s="8"/>
      <c r="R227" s="5" t="str">
        <f t="shared" si="16"/>
        <v/>
      </c>
      <c r="S227" s="19"/>
      <c r="T227" s="19"/>
      <c r="U227" s="5" t="str">
        <f t="shared" si="17"/>
        <v/>
      </c>
      <c r="V227" s="19"/>
      <c r="W227" s="19"/>
      <c r="X227" s="5" t="str">
        <f t="shared" si="18"/>
        <v/>
      </c>
      <c r="Y227" s="19"/>
      <c r="Z227" s="19"/>
      <c r="AA227" s="21" t="str">
        <f t="shared" si="20"/>
        <v/>
      </c>
      <c r="AB227" s="42"/>
    </row>
    <row r="228" spans="1:28" x14ac:dyDescent="0.4">
      <c r="A228" s="40"/>
      <c r="B228" s="8"/>
      <c r="C228" s="8"/>
      <c r="D228" t="str">
        <f t="shared" si="19"/>
        <v/>
      </c>
      <c r="E228" s="8"/>
      <c r="F228" s="8"/>
      <c r="G228" s="8"/>
      <c r="H228" s="8"/>
      <c r="I228" s="8"/>
      <c r="J228" s="8"/>
      <c r="K228" s="8"/>
      <c r="L228" t="str">
        <f>IF(ISBLANK(K228),"",VLOOKUP(K228,等級表!$D$1:$E$50,2,FALSE))</f>
        <v/>
      </c>
      <c r="M228" t="str">
        <f>IF(OR(ISBLANK(K228),I228=41),"",VLOOKUP(K228,等級表!$D$1:$I$50,3,FALSE))</f>
        <v/>
      </c>
      <c r="N228" t="str">
        <f>IF(OR(ISBLANK(K228),I228=41),"",VLOOKUP(M228,等級表!$F$1:$G$50,2,FALSE))</f>
        <v/>
      </c>
      <c r="O228" t="str">
        <f>IF(OR(ISBLANK(K228),I228=41),"",VLOOKUP(K228,等級表!$D$1:$I$50,5,FALSE))</f>
        <v/>
      </c>
      <c r="P228" t="str">
        <f>IF(OR(ISBLANK(K228),I228=41),"",VLOOKUP(O228,等級表!$H$1:$I$50,2,FALSE))</f>
        <v/>
      </c>
      <c r="Q228" s="8"/>
      <c r="R228" s="5" t="str">
        <f t="shared" si="16"/>
        <v/>
      </c>
      <c r="S228" s="19"/>
      <c r="T228" s="19"/>
      <c r="U228" s="5" t="str">
        <f t="shared" si="17"/>
        <v/>
      </c>
      <c r="V228" s="19"/>
      <c r="W228" s="19"/>
      <c r="X228" s="5" t="str">
        <f t="shared" si="18"/>
        <v/>
      </c>
      <c r="Y228" s="19"/>
      <c r="Z228" s="19"/>
      <c r="AA228" s="21" t="str">
        <f t="shared" si="20"/>
        <v/>
      </c>
      <c r="AB228" s="42"/>
    </row>
    <row r="229" spans="1:28" x14ac:dyDescent="0.4">
      <c r="A229" s="40"/>
      <c r="B229" s="8"/>
      <c r="C229" s="8"/>
      <c r="D229" t="str">
        <f t="shared" si="19"/>
        <v/>
      </c>
      <c r="E229" s="8"/>
      <c r="F229" s="8"/>
      <c r="G229" s="8"/>
      <c r="H229" s="8"/>
      <c r="I229" s="8"/>
      <c r="J229" s="8"/>
      <c r="K229" s="8"/>
      <c r="L229" t="str">
        <f>IF(ISBLANK(K229),"",VLOOKUP(K229,等級表!$D$1:$E$50,2,FALSE))</f>
        <v/>
      </c>
      <c r="M229" t="str">
        <f>IF(OR(ISBLANK(K229),I229=41),"",VLOOKUP(K229,等級表!$D$1:$I$50,3,FALSE))</f>
        <v/>
      </c>
      <c r="N229" t="str">
        <f>IF(OR(ISBLANK(K229),I229=41),"",VLOOKUP(M229,等級表!$F$1:$G$50,2,FALSE))</f>
        <v/>
      </c>
      <c r="O229" t="str">
        <f>IF(OR(ISBLANK(K229),I229=41),"",VLOOKUP(K229,等級表!$D$1:$I$50,5,FALSE))</f>
        <v/>
      </c>
      <c r="P229" t="str">
        <f>IF(OR(ISBLANK(K229),I229=41),"",VLOOKUP(O229,等級表!$H$1:$I$50,2,FALSE))</f>
        <v/>
      </c>
      <c r="Q229" s="8"/>
      <c r="R229" s="5" t="str">
        <f t="shared" si="16"/>
        <v/>
      </c>
      <c r="S229" s="19"/>
      <c r="T229" s="19"/>
      <c r="U229" s="5" t="str">
        <f t="shared" si="17"/>
        <v/>
      </c>
      <c r="V229" s="19"/>
      <c r="W229" s="19"/>
      <c r="X229" s="5" t="str">
        <f t="shared" si="18"/>
        <v/>
      </c>
      <c r="Y229" s="19"/>
      <c r="Z229" s="19"/>
      <c r="AA229" s="21" t="str">
        <f t="shared" si="20"/>
        <v/>
      </c>
      <c r="AB229" s="42"/>
    </row>
    <row r="230" spans="1:28" x14ac:dyDescent="0.4">
      <c r="A230" s="40"/>
      <c r="B230" s="8"/>
      <c r="C230" s="8"/>
      <c r="D230" t="str">
        <f t="shared" si="19"/>
        <v/>
      </c>
      <c r="E230" s="8"/>
      <c r="F230" s="8"/>
      <c r="G230" s="8"/>
      <c r="H230" s="8"/>
      <c r="I230" s="8"/>
      <c r="J230" s="8"/>
      <c r="K230" s="8"/>
      <c r="L230" t="str">
        <f>IF(ISBLANK(K230),"",VLOOKUP(K230,等級表!$D$1:$E$50,2,FALSE))</f>
        <v/>
      </c>
      <c r="M230" t="str">
        <f>IF(OR(ISBLANK(K230),I230=41),"",VLOOKUP(K230,等級表!$D$1:$I$50,3,FALSE))</f>
        <v/>
      </c>
      <c r="N230" t="str">
        <f>IF(OR(ISBLANK(K230),I230=41),"",VLOOKUP(M230,等級表!$F$1:$G$50,2,FALSE))</f>
        <v/>
      </c>
      <c r="O230" t="str">
        <f>IF(OR(ISBLANK(K230),I230=41),"",VLOOKUP(K230,等級表!$D$1:$I$50,5,FALSE))</f>
        <v/>
      </c>
      <c r="P230" t="str">
        <f>IF(OR(ISBLANK(K230),I230=41),"",VLOOKUP(O230,等級表!$H$1:$I$50,2,FALSE))</f>
        <v/>
      </c>
      <c r="Q230" s="8"/>
      <c r="R230" s="5" t="str">
        <f t="shared" si="16"/>
        <v/>
      </c>
      <c r="S230" s="19"/>
      <c r="T230" s="19"/>
      <c r="U230" s="5" t="str">
        <f t="shared" si="17"/>
        <v/>
      </c>
      <c r="V230" s="19"/>
      <c r="W230" s="19"/>
      <c r="X230" s="5" t="str">
        <f t="shared" si="18"/>
        <v/>
      </c>
      <c r="Y230" s="19"/>
      <c r="Z230" s="19"/>
      <c r="AA230" s="21" t="str">
        <f t="shared" si="20"/>
        <v/>
      </c>
      <c r="AB230" s="42"/>
    </row>
    <row r="231" spans="1:28" x14ac:dyDescent="0.4">
      <c r="A231" s="40"/>
      <c r="B231" s="8"/>
      <c r="C231" s="8"/>
      <c r="D231" t="str">
        <f t="shared" si="19"/>
        <v/>
      </c>
      <c r="E231" s="8"/>
      <c r="F231" s="8"/>
      <c r="G231" s="8"/>
      <c r="H231" s="8"/>
      <c r="I231" s="8"/>
      <c r="J231" s="8"/>
      <c r="K231" s="8"/>
      <c r="L231" t="str">
        <f>IF(ISBLANK(K231),"",VLOOKUP(K231,等級表!$D$1:$E$50,2,FALSE))</f>
        <v/>
      </c>
      <c r="M231" t="str">
        <f>IF(OR(ISBLANK(K231),I231=41),"",VLOOKUP(K231,等級表!$D$1:$I$50,3,FALSE))</f>
        <v/>
      </c>
      <c r="N231" t="str">
        <f>IF(OR(ISBLANK(K231),I231=41),"",VLOOKUP(M231,等級表!$F$1:$G$50,2,FALSE))</f>
        <v/>
      </c>
      <c r="O231" t="str">
        <f>IF(OR(ISBLANK(K231),I231=41),"",VLOOKUP(K231,等級表!$D$1:$I$50,5,FALSE))</f>
        <v/>
      </c>
      <c r="P231" t="str">
        <f>IF(OR(ISBLANK(K231),I231=41),"",VLOOKUP(O231,等級表!$H$1:$I$50,2,FALSE))</f>
        <v/>
      </c>
      <c r="Q231" s="8"/>
      <c r="R231" s="5" t="str">
        <f t="shared" si="16"/>
        <v/>
      </c>
      <c r="S231" s="19"/>
      <c r="T231" s="19"/>
      <c r="U231" s="5" t="str">
        <f t="shared" si="17"/>
        <v/>
      </c>
      <c r="V231" s="19"/>
      <c r="W231" s="19"/>
      <c r="X231" s="5" t="str">
        <f t="shared" si="18"/>
        <v/>
      </c>
      <c r="Y231" s="19"/>
      <c r="Z231" s="19"/>
      <c r="AA231" s="21" t="str">
        <f t="shared" si="20"/>
        <v/>
      </c>
      <c r="AB231" s="42"/>
    </row>
    <row r="232" spans="1:28" x14ac:dyDescent="0.4">
      <c r="A232" s="40"/>
      <c r="B232" s="8"/>
      <c r="C232" s="8"/>
      <c r="D232" t="str">
        <f t="shared" si="19"/>
        <v/>
      </c>
      <c r="E232" s="8"/>
      <c r="F232" s="8"/>
      <c r="G232" s="8"/>
      <c r="H232" s="8"/>
      <c r="I232" s="8"/>
      <c r="J232" s="8"/>
      <c r="K232" s="8"/>
      <c r="L232" t="str">
        <f>IF(ISBLANK(K232),"",VLOOKUP(K232,等級表!$D$1:$E$50,2,FALSE))</f>
        <v/>
      </c>
      <c r="M232" t="str">
        <f>IF(OR(ISBLANK(K232),I232=41),"",VLOOKUP(K232,等級表!$D$1:$I$50,3,FALSE))</f>
        <v/>
      </c>
      <c r="N232" t="str">
        <f>IF(OR(ISBLANK(K232),I232=41),"",VLOOKUP(M232,等級表!$F$1:$G$50,2,FALSE))</f>
        <v/>
      </c>
      <c r="O232" t="str">
        <f>IF(OR(ISBLANK(K232),I232=41),"",VLOOKUP(K232,等級表!$D$1:$I$50,5,FALSE))</f>
        <v/>
      </c>
      <c r="P232" t="str">
        <f>IF(OR(ISBLANK(K232),I232=41),"",VLOOKUP(O232,等級表!$H$1:$I$50,2,FALSE))</f>
        <v/>
      </c>
      <c r="Q232" s="8"/>
      <c r="R232" s="5" t="str">
        <f t="shared" si="16"/>
        <v/>
      </c>
      <c r="S232" s="19"/>
      <c r="T232" s="19"/>
      <c r="U232" s="5" t="str">
        <f t="shared" si="17"/>
        <v/>
      </c>
      <c r="V232" s="19"/>
      <c r="W232" s="19"/>
      <c r="X232" s="5" t="str">
        <f t="shared" si="18"/>
        <v/>
      </c>
      <c r="Y232" s="19"/>
      <c r="Z232" s="19"/>
      <c r="AA232" s="21" t="str">
        <f t="shared" si="20"/>
        <v/>
      </c>
      <c r="AB232" s="42"/>
    </row>
    <row r="233" spans="1:28" x14ac:dyDescent="0.4">
      <c r="A233" s="40"/>
      <c r="B233" s="8"/>
      <c r="C233" s="8"/>
      <c r="D233" t="str">
        <f t="shared" si="19"/>
        <v/>
      </c>
      <c r="E233" s="8"/>
      <c r="F233" s="8"/>
      <c r="G233" s="8"/>
      <c r="H233" s="8"/>
      <c r="I233" s="8"/>
      <c r="J233" s="8"/>
      <c r="K233" s="8"/>
      <c r="L233" t="str">
        <f>IF(ISBLANK(K233),"",VLOOKUP(K233,等級表!$D$1:$E$50,2,FALSE))</f>
        <v/>
      </c>
      <c r="M233" t="str">
        <f>IF(OR(ISBLANK(K233),I233=41),"",VLOOKUP(K233,等級表!$D$1:$I$50,3,FALSE))</f>
        <v/>
      </c>
      <c r="N233" t="str">
        <f>IF(OR(ISBLANK(K233),I233=41),"",VLOOKUP(M233,等級表!$F$1:$G$50,2,FALSE))</f>
        <v/>
      </c>
      <c r="O233" t="str">
        <f>IF(OR(ISBLANK(K233),I233=41),"",VLOOKUP(K233,等級表!$D$1:$I$50,5,FALSE))</f>
        <v/>
      </c>
      <c r="P233" t="str">
        <f>IF(OR(ISBLANK(K233),I233=41),"",VLOOKUP(O233,等級表!$H$1:$I$50,2,FALSE))</f>
        <v/>
      </c>
      <c r="Q233" s="8"/>
      <c r="R233" s="5" t="str">
        <f t="shared" si="16"/>
        <v/>
      </c>
      <c r="S233" s="19"/>
      <c r="T233" s="19"/>
      <c r="U233" s="5" t="str">
        <f t="shared" si="17"/>
        <v/>
      </c>
      <c r="V233" s="19"/>
      <c r="W233" s="19"/>
      <c r="X233" s="5" t="str">
        <f t="shared" si="18"/>
        <v/>
      </c>
      <c r="Y233" s="19"/>
      <c r="Z233" s="19"/>
      <c r="AA233" s="21" t="str">
        <f t="shared" si="20"/>
        <v/>
      </c>
      <c r="AB233" s="42"/>
    </row>
    <row r="234" spans="1:28" x14ac:dyDescent="0.4">
      <c r="A234" s="40"/>
      <c r="B234" s="8"/>
      <c r="C234" s="8"/>
      <c r="D234" t="str">
        <f t="shared" si="19"/>
        <v/>
      </c>
      <c r="E234" s="8"/>
      <c r="F234" s="8"/>
      <c r="G234" s="8"/>
      <c r="H234" s="8"/>
      <c r="I234" s="8"/>
      <c r="J234" s="8"/>
      <c r="K234" s="8"/>
      <c r="L234" t="str">
        <f>IF(ISBLANK(K234),"",VLOOKUP(K234,等級表!$D$1:$E$50,2,FALSE))</f>
        <v/>
      </c>
      <c r="M234" t="str">
        <f>IF(OR(ISBLANK(K234),I234=41),"",VLOOKUP(K234,等級表!$D$1:$I$50,3,FALSE))</f>
        <v/>
      </c>
      <c r="N234" t="str">
        <f>IF(OR(ISBLANK(K234),I234=41),"",VLOOKUP(M234,等級表!$F$1:$G$50,2,FALSE))</f>
        <v/>
      </c>
      <c r="O234" t="str">
        <f>IF(OR(ISBLANK(K234),I234=41),"",VLOOKUP(K234,等級表!$D$1:$I$50,5,FALSE))</f>
        <v/>
      </c>
      <c r="P234" t="str">
        <f>IF(OR(ISBLANK(K234),I234=41),"",VLOOKUP(O234,等級表!$H$1:$I$50,2,FALSE))</f>
        <v/>
      </c>
      <c r="Q234" s="8"/>
      <c r="R234" s="5" t="str">
        <f t="shared" si="16"/>
        <v/>
      </c>
      <c r="S234" s="19"/>
      <c r="T234" s="19"/>
      <c r="U234" s="5" t="str">
        <f t="shared" si="17"/>
        <v/>
      </c>
      <c r="V234" s="19"/>
      <c r="W234" s="19"/>
      <c r="X234" s="5" t="str">
        <f t="shared" si="18"/>
        <v/>
      </c>
      <c r="Y234" s="19"/>
      <c r="Z234" s="19"/>
      <c r="AA234" s="21" t="str">
        <f t="shared" si="20"/>
        <v/>
      </c>
      <c r="AB234" s="42"/>
    </row>
    <row r="235" spans="1:28" x14ac:dyDescent="0.4">
      <c r="A235" s="40"/>
      <c r="B235" s="8"/>
      <c r="C235" s="8"/>
      <c r="D235" t="str">
        <f t="shared" si="19"/>
        <v/>
      </c>
      <c r="E235" s="8"/>
      <c r="F235" s="8"/>
      <c r="G235" s="8"/>
      <c r="H235" s="8"/>
      <c r="I235" s="8"/>
      <c r="J235" s="8"/>
      <c r="K235" s="8"/>
      <c r="L235" t="str">
        <f>IF(ISBLANK(K235),"",VLOOKUP(K235,等級表!$D$1:$E$50,2,FALSE))</f>
        <v/>
      </c>
      <c r="M235" t="str">
        <f>IF(OR(ISBLANK(K235),I235=41),"",VLOOKUP(K235,等級表!$D$1:$I$50,3,FALSE))</f>
        <v/>
      </c>
      <c r="N235" t="str">
        <f>IF(OR(ISBLANK(K235),I235=41),"",VLOOKUP(M235,等級表!$F$1:$G$50,2,FALSE))</f>
        <v/>
      </c>
      <c r="O235" t="str">
        <f>IF(OR(ISBLANK(K235),I235=41),"",VLOOKUP(K235,等級表!$D$1:$I$50,5,FALSE))</f>
        <v/>
      </c>
      <c r="P235" t="str">
        <f>IF(OR(ISBLANK(K235),I235=41),"",VLOOKUP(O235,等級表!$H$1:$I$50,2,FALSE))</f>
        <v/>
      </c>
      <c r="Q235" s="8"/>
      <c r="R235" s="5" t="str">
        <f t="shared" si="16"/>
        <v/>
      </c>
      <c r="S235" s="19"/>
      <c r="T235" s="19"/>
      <c r="U235" s="5" t="str">
        <f t="shared" si="17"/>
        <v/>
      </c>
      <c r="V235" s="19"/>
      <c r="W235" s="19"/>
      <c r="X235" s="5" t="str">
        <f t="shared" si="18"/>
        <v/>
      </c>
      <c r="Y235" s="19"/>
      <c r="Z235" s="19"/>
      <c r="AA235" s="21" t="str">
        <f t="shared" si="20"/>
        <v/>
      </c>
      <c r="AB235" s="42"/>
    </row>
    <row r="236" spans="1:28" x14ac:dyDescent="0.4">
      <c r="A236" s="40"/>
      <c r="B236" s="8"/>
      <c r="C236" s="8"/>
      <c r="D236" t="str">
        <f t="shared" si="19"/>
        <v/>
      </c>
      <c r="E236" s="8"/>
      <c r="F236" s="8"/>
      <c r="G236" s="8"/>
      <c r="H236" s="8"/>
      <c r="I236" s="8"/>
      <c r="J236" s="8"/>
      <c r="K236" s="8"/>
      <c r="L236" t="str">
        <f>IF(ISBLANK(K236),"",VLOOKUP(K236,等級表!$D$1:$E$50,2,FALSE))</f>
        <v/>
      </c>
      <c r="M236" t="str">
        <f>IF(OR(ISBLANK(K236),I236=41),"",VLOOKUP(K236,等級表!$D$1:$I$50,3,FALSE))</f>
        <v/>
      </c>
      <c r="N236" t="str">
        <f>IF(OR(ISBLANK(K236),I236=41),"",VLOOKUP(M236,等級表!$F$1:$G$50,2,FALSE))</f>
        <v/>
      </c>
      <c r="O236" t="str">
        <f>IF(OR(ISBLANK(K236),I236=41),"",VLOOKUP(K236,等級表!$D$1:$I$50,5,FALSE))</f>
        <v/>
      </c>
      <c r="P236" t="str">
        <f>IF(OR(ISBLANK(K236),I236=41),"",VLOOKUP(O236,等級表!$H$1:$I$50,2,FALSE))</f>
        <v/>
      </c>
      <c r="Q236" s="8"/>
      <c r="R236" s="5" t="str">
        <f t="shared" si="16"/>
        <v/>
      </c>
      <c r="S236" s="19"/>
      <c r="T236" s="19"/>
      <c r="U236" s="5" t="str">
        <f t="shared" si="17"/>
        <v/>
      </c>
      <c r="V236" s="19"/>
      <c r="W236" s="19"/>
      <c r="X236" s="5" t="str">
        <f t="shared" si="18"/>
        <v/>
      </c>
      <c r="Y236" s="19"/>
      <c r="Z236" s="19"/>
      <c r="AA236" s="21" t="str">
        <f t="shared" si="20"/>
        <v/>
      </c>
      <c r="AB236" s="42"/>
    </row>
    <row r="237" spans="1:28" x14ac:dyDescent="0.4">
      <c r="A237" s="40"/>
      <c r="B237" s="8"/>
      <c r="C237" s="8"/>
      <c r="D237" t="str">
        <f t="shared" si="19"/>
        <v/>
      </c>
      <c r="E237" s="8"/>
      <c r="F237" s="8"/>
      <c r="G237" s="8"/>
      <c r="H237" s="8"/>
      <c r="I237" s="8"/>
      <c r="J237" s="8"/>
      <c r="K237" s="8"/>
      <c r="L237" t="str">
        <f>IF(ISBLANK(K237),"",VLOOKUP(K237,等級表!$D$1:$E$50,2,FALSE))</f>
        <v/>
      </c>
      <c r="M237" t="str">
        <f>IF(OR(ISBLANK(K237),I237=41),"",VLOOKUP(K237,等級表!$D$1:$I$50,3,FALSE))</f>
        <v/>
      </c>
      <c r="N237" t="str">
        <f>IF(OR(ISBLANK(K237),I237=41),"",VLOOKUP(M237,等級表!$F$1:$G$50,2,FALSE))</f>
        <v/>
      </c>
      <c r="O237" t="str">
        <f>IF(OR(ISBLANK(K237),I237=41),"",VLOOKUP(K237,等級表!$D$1:$I$50,5,FALSE))</f>
        <v/>
      </c>
      <c r="P237" t="str">
        <f>IF(OR(ISBLANK(K237),I237=41),"",VLOOKUP(O237,等級表!$H$1:$I$50,2,FALSE))</f>
        <v/>
      </c>
      <c r="Q237" s="8"/>
      <c r="R237" s="5" t="str">
        <f t="shared" si="16"/>
        <v/>
      </c>
      <c r="S237" s="19"/>
      <c r="T237" s="19"/>
      <c r="U237" s="5" t="str">
        <f t="shared" si="17"/>
        <v/>
      </c>
      <c r="V237" s="19"/>
      <c r="W237" s="19"/>
      <c r="X237" s="5" t="str">
        <f t="shared" si="18"/>
        <v/>
      </c>
      <c r="Y237" s="19"/>
      <c r="Z237" s="19"/>
      <c r="AA237" s="21" t="str">
        <f t="shared" si="20"/>
        <v/>
      </c>
      <c r="AB237" s="42"/>
    </row>
    <row r="238" spans="1:28" x14ac:dyDescent="0.4">
      <c r="A238" s="40"/>
      <c r="B238" s="8"/>
      <c r="C238" s="8"/>
      <c r="D238" t="str">
        <f t="shared" si="19"/>
        <v/>
      </c>
      <c r="E238" s="8"/>
      <c r="F238" s="8"/>
      <c r="G238" s="8"/>
      <c r="H238" s="8"/>
      <c r="I238" s="8"/>
      <c r="J238" s="8"/>
      <c r="K238" s="8"/>
      <c r="L238" t="str">
        <f>IF(ISBLANK(K238),"",VLOOKUP(K238,等級表!$D$1:$E$50,2,FALSE))</f>
        <v/>
      </c>
      <c r="M238" t="str">
        <f>IF(OR(ISBLANK(K238),I238=41),"",VLOOKUP(K238,等級表!$D$1:$I$50,3,FALSE))</f>
        <v/>
      </c>
      <c r="N238" t="str">
        <f>IF(OR(ISBLANK(K238),I238=41),"",VLOOKUP(M238,等級表!$F$1:$G$50,2,FALSE))</f>
        <v/>
      </c>
      <c r="O238" t="str">
        <f>IF(OR(ISBLANK(K238),I238=41),"",VLOOKUP(K238,等級表!$D$1:$I$50,5,FALSE))</f>
        <v/>
      </c>
      <c r="P238" t="str">
        <f>IF(OR(ISBLANK(K238),I238=41),"",VLOOKUP(O238,等級表!$H$1:$I$50,2,FALSE))</f>
        <v/>
      </c>
      <c r="Q238" s="8"/>
      <c r="R238" s="5" t="str">
        <f t="shared" si="16"/>
        <v/>
      </c>
      <c r="S238" s="19"/>
      <c r="T238" s="19"/>
      <c r="U238" s="5" t="str">
        <f t="shared" si="17"/>
        <v/>
      </c>
      <c r="V238" s="19"/>
      <c r="W238" s="19"/>
      <c r="X238" s="5" t="str">
        <f t="shared" si="18"/>
        <v/>
      </c>
      <c r="Y238" s="19"/>
      <c r="Z238" s="19"/>
      <c r="AA238" s="21" t="str">
        <f t="shared" si="20"/>
        <v/>
      </c>
      <c r="AB238" s="42"/>
    </row>
    <row r="239" spans="1:28" x14ac:dyDescent="0.4">
      <c r="A239" s="40"/>
      <c r="B239" s="8"/>
      <c r="C239" s="8"/>
      <c r="D239" t="str">
        <f t="shared" si="19"/>
        <v/>
      </c>
      <c r="E239" s="8"/>
      <c r="F239" s="8"/>
      <c r="G239" s="8"/>
      <c r="H239" s="8"/>
      <c r="I239" s="8"/>
      <c r="J239" s="8"/>
      <c r="K239" s="8"/>
      <c r="L239" t="str">
        <f>IF(ISBLANK(K239),"",VLOOKUP(K239,等級表!$D$1:$E$50,2,FALSE))</f>
        <v/>
      </c>
      <c r="M239" t="str">
        <f>IF(OR(ISBLANK(K239),I239=41),"",VLOOKUP(K239,等級表!$D$1:$I$50,3,FALSE))</f>
        <v/>
      </c>
      <c r="N239" t="str">
        <f>IF(OR(ISBLANK(K239),I239=41),"",VLOOKUP(M239,等級表!$F$1:$G$50,2,FALSE))</f>
        <v/>
      </c>
      <c r="O239" t="str">
        <f>IF(OR(ISBLANK(K239),I239=41),"",VLOOKUP(K239,等級表!$D$1:$I$50,5,FALSE))</f>
        <v/>
      </c>
      <c r="P239" t="str">
        <f>IF(OR(ISBLANK(K239),I239=41),"",VLOOKUP(O239,等級表!$H$1:$I$50,2,FALSE))</f>
        <v/>
      </c>
      <c r="Q239" s="8"/>
      <c r="R239" s="5" t="str">
        <f t="shared" si="16"/>
        <v/>
      </c>
      <c r="S239" s="19"/>
      <c r="T239" s="19"/>
      <c r="U239" s="5" t="str">
        <f t="shared" si="17"/>
        <v/>
      </c>
      <c r="V239" s="19"/>
      <c r="W239" s="19"/>
      <c r="X239" s="5" t="str">
        <f t="shared" si="18"/>
        <v/>
      </c>
      <c r="Y239" s="19"/>
      <c r="Z239" s="19"/>
      <c r="AA239" s="21" t="str">
        <f t="shared" si="20"/>
        <v/>
      </c>
      <c r="AB239" s="42"/>
    </row>
    <row r="240" spans="1:28" x14ac:dyDescent="0.4">
      <c r="A240" s="40"/>
      <c r="B240" s="8"/>
      <c r="C240" s="8"/>
      <c r="D240" t="str">
        <f t="shared" si="19"/>
        <v/>
      </c>
      <c r="E240" s="8"/>
      <c r="F240" s="8"/>
      <c r="G240" s="8"/>
      <c r="H240" s="8"/>
      <c r="I240" s="8"/>
      <c r="J240" s="8"/>
      <c r="K240" s="8"/>
      <c r="L240" t="str">
        <f>IF(ISBLANK(K240),"",VLOOKUP(K240,等級表!$D$1:$E$50,2,FALSE))</f>
        <v/>
      </c>
      <c r="M240" t="str">
        <f>IF(OR(ISBLANK(K240),I240=41),"",VLOOKUP(K240,等級表!$D$1:$I$50,3,FALSE))</f>
        <v/>
      </c>
      <c r="N240" t="str">
        <f>IF(OR(ISBLANK(K240),I240=41),"",VLOOKUP(M240,等級表!$F$1:$G$50,2,FALSE))</f>
        <v/>
      </c>
      <c r="O240" t="str">
        <f>IF(OR(ISBLANK(K240),I240=41),"",VLOOKUP(K240,等級表!$D$1:$I$50,5,FALSE))</f>
        <v/>
      </c>
      <c r="P240" t="str">
        <f>IF(OR(ISBLANK(K240),I240=41),"",VLOOKUP(O240,等級表!$H$1:$I$50,2,FALSE))</f>
        <v/>
      </c>
      <c r="Q240" s="8"/>
      <c r="R240" s="5" t="str">
        <f t="shared" si="16"/>
        <v/>
      </c>
      <c r="S240" s="19"/>
      <c r="T240" s="19"/>
      <c r="U240" s="5" t="str">
        <f t="shared" si="17"/>
        <v/>
      </c>
      <c r="V240" s="19"/>
      <c r="W240" s="19"/>
      <c r="X240" s="5" t="str">
        <f t="shared" si="18"/>
        <v/>
      </c>
      <c r="Y240" s="19"/>
      <c r="Z240" s="19"/>
      <c r="AA240" s="21" t="str">
        <f t="shared" si="20"/>
        <v/>
      </c>
      <c r="AB240" s="42"/>
    </row>
    <row r="241" spans="1:28" x14ac:dyDescent="0.4">
      <c r="A241" s="40"/>
      <c r="B241" s="8"/>
      <c r="C241" s="8"/>
      <c r="D241" t="str">
        <f t="shared" si="19"/>
        <v/>
      </c>
      <c r="E241" s="8"/>
      <c r="F241" s="8"/>
      <c r="G241" s="8"/>
      <c r="H241" s="8"/>
      <c r="I241" s="8"/>
      <c r="J241" s="8"/>
      <c r="K241" s="8"/>
      <c r="L241" t="str">
        <f>IF(ISBLANK(K241),"",VLOOKUP(K241,等級表!$D$1:$E$50,2,FALSE))</f>
        <v/>
      </c>
      <c r="M241" t="str">
        <f>IF(OR(ISBLANK(K241),I241=41),"",VLOOKUP(K241,等級表!$D$1:$I$50,3,FALSE))</f>
        <v/>
      </c>
      <c r="N241" t="str">
        <f>IF(OR(ISBLANK(K241),I241=41),"",VLOOKUP(M241,等級表!$F$1:$G$50,2,FALSE))</f>
        <v/>
      </c>
      <c r="O241" t="str">
        <f>IF(OR(ISBLANK(K241),I241=41),"",VLOOKUP(K241,等級表!$D$1:$I$50,5,FALSE))</f>
        <v/>
      </c>
      <c r="P241" t="str">
        <f>IF(OR(ISBLANK(K241),I241=41),"",VLOOKUP(O241,等級表!$H$1:$I$50,2,FALSE))</f>
        <v/>
      </c>
      <c r="Q241" s="8"/>
      <c r="R241" s="5" t="str">
        <f t="shared" si="16"/>
        <v/>
      </c>
      <c r="S241" s="19"/>
      <c r="T241" s="19"/>
      <c r="U241" s="5" t="str">
        <f t="shared" si="17"/>
        <v/>
      </c>
      <c r="V241" s="19"/>
      <c r="W241" s="19"/>
      <c r="X241" s="5" t="str">
        <f t="shared" si="18"/>
        <v/>
      </c>
      <c r="Y241" s="19"/>
      <c r="Z241" s="19"/>
      <c r="AA241" s="21" t="str">
        <f t="shared" si="20"/>
        <v/>
      </c>
      <c r="AB241" s="42"/>
    </row>
    <row r="242" spans="1:28" x14ac:dyDescent="0.4">
      <c r="A242" s="40"/>
      <c r="B242" s="8"/>
      <c r="C242" s="8"/>
      <c r="D242" t="str">
        <f t="shared" si="19"/>
        <v/>
      </c>
      <c r="E242" s="8"/>
      <c r="F242" s="8"/>
      <c r="G242" s="8"/>
      <c r="H242" s="8"/>
      <c r="I242" s="8"/>
      <c r="J242" s="8"/>
      <c r="K242" s="8"/>
      <c r="L242" t="str">
        <f>IF(ISBLANK(K242),"",VLOOKUP(K242,等級表!$D$1:$E$50,2,FALSE))</f>
        <v/>
      </c>
      <c r="M242" t="str">
        <f>IF(OR(ISBLANK(K242),I242=41),"",VLOOKUP(K242,等級表!$D$1:$I$50,3,FALSE))</f>
        <v/>
      </c>
      <c r="N242" t="str">
        <f>IF(OR(ISBLANK(K242),I242=41),"",VLOOKUP(M242,等級表!$F$1:$G$50,2,FALSE))</f>
        <v/>
      </c>
      <c r="O242" t="str">
        <f>IF(OR(ISBLANK(K242),I242=41),"",VLOOKUP(K242,等級表!$D$1:$I$50,5,FALSE))</f>
        <v/>
      </c>
      <c r="P242" t="str">
        <f>IF(OR(ISBLANK(K242),I242=41),"",VLOOKUP(O242,等級表!$H$1:$I$50,2,FALSE))</f>
        <v/>
      </c>
      <c r="Q242" s="8"/>
      <c r="R242" s="5" t="str">
        <f t="shared" si="16"/>
        <v/>
      </c>
      <c r="S242" s="19"/>
      <c r="T242" s="19"/>
      <c r="U242" s="5" t="str">
        <f t="shared" si="17"/>
        <v/>
      </c>
      <c r="V242" s="19"/>
      <c r="W242" s="19"/>
      <c r="X242" s="5" t="str">
        <f t="shared" si="18"/>
        <v/>
      </c>
      <c r="Y242" s="19"/>
      <c r="Z242" s="19"/>
      <c r="AA242" s="21" t="str">
        <f t="shared" si="20"/>
        <v/>
      </c>
      <c r="AB242" s="42"/>
    </row>
    <row r="243" spans="1:28" x14ac:dyDescent="0.4">
      <c r="A243" s="40"/>
      <c r="B243" s="8"/>
      <c r="C243" s="8"/>
      <c r="D243" t="str">
        <f t="shared" si="19"/>
        <v/>
      </c>
      <c r="E243" s="8"/>
      <c r="F243" s="8"/>
      <c r="G243" s="8"/>
      <c r="H243" s="8"/>
      <c r="I243" s="8"/>
      <c r="J243" s="8"/>
      <c r="K243" s="8"/>
      <c r="L243" t="str">
        <f>IF(ISBLANK(K243),"",VLOOKUP(K243,等級表!$D$1:$E$50,2,FALSE))</f>
        <v/>
      </c>
      <c r="M243" t="str">
        <f>IF(OR(ISBLANK(K243),I243=41),"",VLOOKUP(K243,等級表!$D$1:$I$50,3,FALSE))</f>
        <v/>
      </c>
      <c r="N243" t="str">
        <f>IF(OR(ISBLANK(K243),I243=41),"",VLOOKUP(M243,等級表!$F$1:$G$50,2,FALSE))</f>
        <v/>
      </c>
      <c r="O243" t="str">
        <f>IF(OR(ISBLANK(K243),I243=41),"",VLOOKUP(K243,等級表!$D$1:$I$50,5,FALSE))</f>
        <v/>
      </c>
      <c r="P243" t="str">
        <f>IF(OR(ISBLANK(K243),I243=41),"",VLOOKUP(O243,等級表!$H$1:$I$50,2,FALSE))</f>
        <v/>
      </c>
      <c r="Q243" s="8"/>
      <c r="R243" s="5" t="str">
        <f t="shared" si="16"/>
        <v/>
      </c>
      <c r="S243" s="19"/>
      <c r="T243" s="19"/>
      <c r="U243" s="5" t="str">
        <f t="shared" si="17"/>
        <v/>
      </c>
      <c r="V243" s="19"/>
      <c r="W243" s="19"/>
      <c r="X243" s="5" t="str">
        <f t="shared" si="18"/>
        <v/>
      </c>
      <c r="Y243" s="19"/>
      <c r="Z243" s="19"/>
      <c r="AA243" s="21" t="str">
        <f t="shared" si="20"/>
        <v/>
      </c>
      <c r="AB243" s="42"/>
    </row>
    <row r="244" spans="1:28" x14ac:dyDescent="0.4">
      <c r="A244" s="40"/>
      <c r="B244" s="8"/>
      <c r="C244" s="8"/>
      <c r="D244" t="str">
        <f t="shared" si="19"/>
        <v/>
      </c>
      <c r="E244" s="8"/>
      <c r="F244" s="8"/>
      <c r="G244" s="8"/>
      <c r="H244" s="8"/>
      <c r="I244" s="8"/>
      <c r="J244" s="8"/>
      <c r="K244" s="8"/>
      <c r="L244" t="str">
        <f>IF(ISBLANK(K244),"",VLOOKUP(K244,等級表!$D$1:$E$50,2,FALSE))</f>
        <v/>
      </c>
      <c r="M244" t="str">
        <f>IF(OR(ISBLANK(K244),I244=41),"",VLOOKUP(K244,等級表!$D$1:$I$50,3,FALSE))</f>
        <v/>
      </c>
      <c r="N244" t="str">
        <f>IF(OR(ISBLANK(K244),I244=41),"",VLOOKUP(M244,等級表!$F$1:$G$50,2,FALSE))</f>
        <v/>
      </c>
      <c r="O244" t="str">
        <f>IF(OR(ISBLANK(K244),I244=41),"",VLOOKUP(K244,等級表!$D$1:$I$50,5,FALSE))</f>
        <v/>
      </c>
      <c r="P244" t="str">
        <f>IF(OR(ISBLANK(K244),I244=41),"",VLOOKUP(O244,等級表!$H$1:$I$50,2,FALSE))</f>
        <v/>
      </c>
      <c r="Q244" s="8"/>
      <c r="R244" s="5" t="str">
        <f t="shared" si="16"/>
        <v/>
      </c>
      <c r="S244" s="19"/>
      <c r="T244" s="19"/>
      <c r="U244" s="5" t="str">
        <f t="shared" si="17"/>
        <v/>
      </c>
      <c r="V244" s="19"/>
      <c r="W244" s="19"/>
      <c r="X244" s="5" t="str">
        <f t="shared" si="18"/>
        <v/>
      </c>
      <c r="Y244" s="19"/>
      <c r="Z244" s="19"/>
      <c r="AA244" s="21" t="str">
        <f t="shared" si="20"/>
        <v/>
      </c>
      <c r="AB244" s="42"/>
    </row>
    <row r="245" spans="1:28" x14ac:dyDescent="0.4">
      <c r="A245" s="40"/>
      <c r="B245" s="8"/>
      <c r="C245" s="8"/>
      <c r="D245" t="str">
        <f t="shared" si="19"/>
        <v/>
      </c>
      <c r="E245" s="8"/>
      <c r="F245" s="8"/>
      <c r="G245" s="8"/>
      <c r="H245" s="8"/>
      <c r="I245" s="8"/>
      <c r="J245" s="8"/>
      <c r="K245" s="8"/>
      <c r="L245" t="str">
        <f>IF(ISBLANK(K245),"",VLOOKUP(K245,等級表!$D$1:$E$50,2,FALSE))</f>
        <v/>
      </c>
      <c r="M245" t="str">
        <f>IF(OR(ISBLANK(K245),I245=41),"",VLOOKUP(K245,等級表!$D$1:$I$50,3,FALSE))</f>
        <v/>
      </c>
      <c r="N245" t="str">
        <f>IF(OR(ISBLANK(K245),I245=41),"",VLOOKUP(M245,等級表!$F$1:$G$50,2,FALSE))</f>
        <v/>
      </c>
      <c r="O245" t="str">
        <f>IF(OR(ISBLANK(K245),I245=41),"",VLOOKUP(K245,等級表!$D$1:$I$50,5,FALSE))</f>
        <v/>
      </c>
      <c r="P245" t="str">
        <f>IF(OR(ISBLANK(K245),I245=41),"",VLOOKUP(O245,等級表!$H$1:$I$50,2,FALSE))</f>
        <v/>
      </c>
      <c r="Q245" s="8"/>
      <c r="R245" s="5" t="str">
        <f t="shared" si="16"/>
        <v/>
      </c>
      <c r="S245" s="19"/>
      <c r="T245" s="19"/>
      <c r="U245" s="5" t="str">
        <f t="shared" si="17"/>
        <v/>
      </c>
      <c r="V245" s="19"/>
      <c r="W245" s="19"/>
      <c r="X245" s="5" t="str">
        <f t="shared" si="18"/>
        <v/>
      </c>
      <c r="Y245" s="19"/>
      <c r="Z245" s="19"/>
      <c r="AA245" s="21" t="str">
        <f t="shared" si="20"/>
        <v/>
      </c>
      <c r="AB245" s="42"/>
    </row>
    <row r="246" spans="1:28" x14ac:dyDescent="0.4">
      <c r="A246" s="40"/>
      <c r="B246" s="8"/>
      <c r="C246" s="8"/>
      <c r="D246" t="str">
        <f t="shared" si="19"/>
        <v/>
      </c>
      <c r="E246" s="8"/>
      <c r="F246" s="8"/>
      <c r="G246" s="8"/>
      <c r="H246" s="8"/>
      <c r="I246" s="8"/>
      <c r="J246" s="8"/>
      <c r="K246" s="8"/>
      <c r="L246" t="str">
        <f>IF(ISBLANK(K246),"",VLOOKUP(K246,等級表!$D$1:$E$50,2,FALSE))</f>
        <v/>
      </c>
      <c r="M246" t="str">
        <f>IF(OR(ISBLANK(K246),I246=41),"",VLOOKUP(K246,等級表!$D$1:$I$50,3,FALSE))</f>
        <v/>
      </c>
      <c r="N246" t="str">
        <f>IF(OR(ISBLANK(K246),I246=41),"",VLOOKUP(M246,等級表!$F$1:$G$50,2,FALSE))</f>
        <v/>
      </c>
      <c r="O246" t="str">
        <f>IF(OR(ISBLANK(K246),I246=41),"",VLOOKUP(K246,等級表!$D$1:$I$50,5,FALSE))</f>
        <v/>
      </c>
      <c r="P246" t="str">
        <f>IF(OR(ISBLANK(K246),I246=41),"",VLOOKUP(O246,等級表!$H$1:$I$50,2,FALSE))</f>
        <v/>
      </c>
      <c r="Q246" s="8"/>
      <c r="R246" s="5" t="str">
        <f t="shared" si="16"/>
        <v/>
      </c>
      <c r="S246" s="19"/>
      <c r="T246" s="19"/>
      <c r="U246" s="5" t="str">
        <f t="shared" si="17"/>
        <v/>
      </c>
      <c r="V246" s="19"/>
      <c r="W246" s="19"/>
      <c r="X246" s="5" t="str">
        <f t="shared" si="18"/>
        <v/>
      </c>
      <c r="Y246" s="19"/>
      <c r="Z246" s="19"/>
      <c r="AA246" s="21" t="str">
        <f t="shared" si="20"/>
        <v/>
      </c>
      <c r="AB246" s="42"/>
    </row>
    <row r="247" spans="1:28" x14ac:dyDescent="0.4">
      <c r="A247" s="40"/>
      <c r="B247" s="8"/>
      <c r="C247" s="8"/>
      <c r="D247" t="str">
        <f t="shared" si="19"/>
        <v/>
      </c>
      <c r="E247" s="8"/>
      <c r="F247" s="8"/>
      <c r="G247" s="8"/>
      <c r="H247" s="8"/>
      <c r="I247" s="8"/>
      <c r="J247" s="8"/>
      <c r="K247" s="8"/>
      <c r="L247" t="str">
        <f>IF(ISBLANK(K247),"",VLOOKUP(K247,等級表!$D$1:$E$50,2,FALSE))</f>
        <v/>
      </c>
      <c r="M247" t="str">
        <f>IF(OR(ISBLANK(K247),I247=41),"",VLOOKUP(K247,等級表!$D$1:$I$50,3,FALSE))</f>
        <v/>
      </c>
      <c r="N247" t="str">
        <f>IF(OR(ISBLANK(K247),I247=41),"",VLOOKUP(M247,等級表!$F$1:$G$50,2,FALSE))</f>
        <v/>
      </c>
      <c r="O247" t="str">
        <f>IF(OR(ISBLANK(K247),I247=41),"",VLOOKUP(K247,等級表!$D$1:$I$50,5,FALSE))</f>
        <v/>
      </c>
      <c r="P247" t="str">
        <f>IF(OR(ISBLANK(K247),I247=41),"",VLOOKUP(O247,等級表!$H$1:$I$50,2,FALSE))</f>
        <v/>
      </c>
      <c r="Q247" s="8"/>
      <c r="R247" s="5" t="str">
        <f t="shared" si="16"/>
        <v/>
      </c>
      <c r="S247" s="19"/>
      <c r="T247" s="19"/>
      <c r="U247" s="5" t="str">
        <f t="shared" si="17"/>
        <v/>
      </c>
      <c r="V247" s="19"/>
      <c r="W247" s="19"/>
      <c r="X247" s="5" t="str">
        <f t="shared" si="18"/>
        <v/>
      </c>
      <c r="Y247" s="19"/>
      <c r="Z247" s="19"/>
      <c r="AA247" s="21" t="str">
        <f t="shared" si="20"/>
        <v/>
      </c>
      <c r="AB247" s="42"/>
    </row>
    <row r="248" spans="1:28" x14ac:dyDescent="0.4">
      <c r="A248" s="40"/>
      <c r="B248" s="8"/>
      <c r="C248" s="8"/>
      <c r="D248" t="str">
        <f t="shared" si="19"/>
        <v/>
      </c>
      <c r="E248" s="8"/>
      <c r="F248" s="8"/>
      <c r="G248" s="8"/>
      <c r="H248" s="8"/>
      <c r="I248" s="8"/>
      <c r="J248" s="8"/>
      <c r="K248" s="8"/>
      <c r="L248" t="str">
        <f>IF(ISBLANK(K248),"",VLOOKUP(K248,等級表!$D$1:$E$50,2,FALSE))</f>
        <v/>
      </c>
      <c r="M248" t="str">
        <f>IF(OR(ISBLANK(K248),I248=41),"",VLOOKUP(K248,等級表!$D$1:$I$50,3,FALSE))</f>
        <v/>
      </c>
      <c r="N248" t="str">
        <f>IF(OR(ISBLANK(K248),I248=41),"",VLOOKUP(M248,等級表!$F$1:$G$50,2,FALSE))</f>
        <v/>
      </c>
      <c r="O248" t="str">
        <f>IF(OR(ISBLANK(K248),I248=41),"",VLOOKUP(K248,等級表!$D$1:$I$50,5,FALSE))</f>
        <v/>
      </c>
      <c r="P248" t="str">
        <f>IF(OR(ISBLANK(K248),I248=41),"",VLOOKUP(O248,等級表!$H$1:$I$50,2,FALSE))</f>
        <v/>
      </c>
      <c r="Q248" s="8"/>
      <c r="R248" s="5" t="str">
        <f t="shared" si="16"/>
        <v/>
      </c>
      <c r="S248" s="19"/>
      <c r="T248" s="19"/>
      <c r="U248" s="5" t="str">
        <f t="shared" si="17"/>
        <v/>
      </c>
      <c r="V248" s="19"/>
      <c r="W248" s="19"/>
      <c r="X248" s="5" t="str">
        <f t="shared" si="18"/>
        <v/>
      </c>
      <c r="Y248" s="19"/>
      <c r="Z248" s="19"/>
      <c r="AA248" s="21" t="str">
        <f t="shared" si="20"/>
        <v/>
      </c>
      <c r="AB248" s="42"/>
    </row>
    <row r="249" spans="1:28" x14ac:dyDescent="0.4">
      <c r="A249" s="40"/>
      <c r="B249" s="8"/>
      <c r="C249" s="8"/>
      <c r="D249" t="str">
        <f t="shared" si="19"/>
        <v/>
      </c>
      <c r="E249" s="8"/>
      <c r="F249" s="8"/>
      <c r="G249" s="8"/>
      <c r="H249" s="8"/>
      <c r="I249" s="8"/>
      <c r="J249" s="8"/>
      <c r="K249" s="8"/>
      <c r="L249" t="str">
        <f>IF(ISBLANK(K249),"",VLOOKUP(K249,等級表!$D$1:$E$50,2,FALSE))</f>
        <v/>
      </c>
      <c r="M249" t="str">
        <f>IF(OR(ISBLANK(K249),I249=41),"",VLOOKUP(K249,等級表!$D$1:$I$50,3,FALSE))</f>
        <v/>
      </c>
      <c r="N249" t="str">
        <f>IF(OR(ISBLANK(K249),I249=41),"",VLOOKUP(M249,等級表!$F$1:$G$50,2,FALSE))</f>
        <v/>
      </c>
      <c r="O249" t="str">
        <f>IF(OR(ISBLANK(K249),I249=41),"",VLOOKUP(K249,等級表!$D$1:$I$50,5,FALSE))</f>
        <v/>
      </c>
      <c r="P249" t="str">
        <f>IF(OR(ISBLANK(K249),I249=41),"",VLOOKUP(O249,等級表!$H$1:$I$50,2,FALSE))</f>
        <v/>
      </c>
      <c r="Q249" s="8"/>
      <c r="R249" s="5" t="str">
        <f t="shared" si="16"/>
        <v/>
      </c>
      <c r="S249" s="19"/>
      <c r="T249" s="19"/>
      <c r="U249" s="5" t="str">
        <f t="shared" si="17"/>
        <v/>
      </c>
      <c r="V249" s="19"/>
      <c r="W249" s="19"/>
      <c r="X249" s="5" t="str">
        <f t="shared" si="18"/>
        <v/>
      </c>
      <c r="Y249" s="19"/>
      <c r="Z249" s="19"/>
      <c r="AA249" s="21" t="str">
        <f t="shared" si="20"/>
        <v/>
      </c>
      <c r="AB249" s="42"/>
    </row>
    <row r="250" spans="1:28" x14ac:dyDescent="0.4">
      <c r="A250" s="40"/>
      <c r="B250" s="8"/>
      <c r="C250" s="8"/>
      <c r="D250" t="str">
        <f t="shared" si="19"/>
        <v/>
      </c>
      <c r="E250" s="8"/>
      <c r="F250" s="8"/>
      <c r="G250" s="8"/>
      <c r="H250" s="8"/>
      <c r="I250" s="8"/>
      <c r="J250" s="8"/>
      <c r="K250" s="8"/>
      <c r="L250" t="str">
        <f>IF(ISBLANK(K250),"",VLOOKUP(K250,等級表!$D$1:$E$50,2,FALSE))</f>
        <v/>
      </c>
      <c r="M250" t="str">
        <f>IF(OR(ISBLANK(K250),I250=41),"",VLOOKUP(K250,等級表!$D$1:$I$50,3,FALSE))</f>
        <v/>
      </c>
      <c r="N250" t="str">
        <f>IF(OR(ISBLANK(K250),I250=41),"",VLOOKUP(M250,等級表!$F$1:$G$50,2,FALSE))</f>
        <v/>
      </c>
      <c r="O250" t="str">
        <f>IF(OR(ISBLANK(K250),I250=41),"",VLOOKUP(K250,等級表!$D$1:$I$50,5,FALSE))</f>
        <v/>
      </c>
      <c r="P250" t="str">
        <f>IF(OR(ISBLANK(K250),I250=41),"",VLOOKUP(O250,等級表!$H$1:$I$50,2,FALSE))</f>
        <v/>
      </c>
      <c r="Q250" s="8"/>
      <c r="R250" s="5" t="str">
        <f t="shared" si="16"/>
        <v/>
      </c>
      <c r="S250" s="19"/>
      <c r="T250" s="19"/>
      <c r="U250" s="5" t="str">
        <f t="shared" si="17"/>
        <v/>
      </c>
      <c r="V250" s="19"/>
      <c r="W250" s="19"/>
      <c r="X250" s="5" t="str">
        <f t="shared" si="18"/>
        <v/>
      </c>
      <c r="Y250" s="19"/>
      <c r="Z250" s="19"/>
      <c r="AA250" s="21" t="str">
        <f t="shared" si="20"/>
        <v/>
      </c>
      <c r="AB250" s="42"/>
    </row>
    <row r="251" spans="1:28" x14ac:dyDescent="0.4">
      <c r="A251" s="40"/>
      <c r="B251" s="8"/>
      <c r="C251" s="8"/>
      <c r="D251" t="str">
        <f t="shared" si="19"/>
        <v/>
      </c>
      <c r="E251" s="8"/>
      <c r="F251" s="8"/>
      <c r="G251" s="8"/>
      <c r="H251" s="8"/>
      <c r="I251" s="8"/>
      <c r="J251" s="8"/>
      <c r="K251" s="8"/>
      <c r="L251" t="str">
        <f>IF(ISBLANK(K251),"",VLOOKUP(K251,等級表!$D$1:$E$50,2,FALSE))</f>
        <v/>
      </c>
      <c r="M251" t="str">
        <f>IF(OR(ISBLANK(K251),I251=41),"",VLOOKUP(K251,等級表!$D$1:$I$50,3,FALSE))</f>
        <v/>
      </c>
      <c r="N251" t="str">
        <f>IF(OR(ISBLANK(K251),I251=41),"",VLOOKUP(M251,等級表!$F$1:$G$50,2,FALSE))</f>
        <v/>
      </c>
      <c r="O251" t="str">
        <f>IF(OR(ISBLANK(K251),I251=41),"",VLOOKUP(K251,等級表!$D$1:$I$50,5,FALSE))</f>
        <v/>
      </c>
      <c r="P251" t="str">
        <f>IF(OR(ISBLANK(K251),I251=41),"",VLOOKUP(O251,等級表!$H$1:$I$50,2,FALSE))</f>
        <v/>
      </c>
      <c r="Q251" s="8"/>
      <c r="R251" s="5" t="str">
        <f t="shared" si="16"/>
        <v/>
      </c>
      <c r="S251" s="19"/>
      <c r="T251" s="19"/>
      <c r="U251" s="5" t="str">
        <f t="shared" si="17"/>
        <v/>
      </c>
      <c r="V251" s="19"/>
      <c r="W251" s="19"/>
      <c r="X251" s="5" t="str">
        <f t="shared" si="18"/>
        <v/>
      </c>
      <c r="Y251" s="19"/>
      <c r="Z251" s="19"/>
      <c r="AA251" s="21" t="str">
        <f t="shared" si="20"/>
        <v/>
      </c>
      <c r="AB251" s="42"/>
    </row>
    <row r="252" spans="1:28" x14ac:dyDescent="0.4">
      <c r="A252" s="40"/>
      <c r="B252" s="8"/>
      <c r="C252" s="8"/>
      <c r="D252" t="str">
        <f t="shared" si="19"/>
        <v/>
      </c>
      <c r="E252" s="8"/>
      <c r="F252" s="8"/>
      <c r="G252" s="8"/>
      <c r="H252" s="8"/>
      <c r="I252" s="8"/>
      <c r="J252" s="8"/>
      <c r="K252" s="8"/>
      <c r="L252" t="str">
        <f>IF(ISBLANK(K252),"",VLOOKUP(K252,等級表!$D$1:$E$50,2,FALSE))</f>
        <v/>
      </c>
      <c r="M252" t="str">
        <f>IF(OR(ISBLANK(K252),I252=41),"",VLOOKUP(K252,等級表!$D$1:$I$50,3,FALSE))</f>
        <v/>
      </c>
      <c r="N252" t="str">
        <f>IF(OR(ISBLANK(K252),I252=41),"",VLOOKUP(M252,等級表!$F$1:$G$50,2,FALSE))</f>
        <v/>
      </c>
      <c r="O252" t="str">
        <f>IF(OR(ISBLANK(K252),I252=41),"",VLOOKUP(K252,等級表!$D$1:$I$50,5,FALSE))</f>
        <v/>
      </c>
      <c r="P252" t="str">
        <f>IF(OR(ISBLANK(K252),I252=41),"",VLOOKUP(O252,等級表!$H$1:$I$50,2,FALSE))</f>
        <v/>
      </c>
      <c r="Q252" s="8"/>
      <c r="R252" s="5" t="str">
        <f t="shared" si="16"/>
        <v/>
      </c>
      <c r="S252" s="19"/>
      <c r="T252" s="19"/>
      <c r="U252" s="5" t="str">
        <f t="shared" si="17"/>
        <v/>
      </c>
      <c r="V252" s="19"/>
      <c r="W252" s="19"/>
      <c r="X252" s="5" t="str">
        <f t="shared" si="18"/>
        <v/>
      </c>
      <c r="Y252" s="19"/>
      <c r="Z252" s="19"/>
      <c r="AA252" s="21" t="str">
        <f t="shared" si="20"/>
        <v/>
      </c>
      <c r="AB252" s="42"/>
    </row>
    <row r="253" spans="1:28" x14ac:dyDescent="0.4">
      <c r="A253" s="40"/>
      <c r="B253" s="8"/>
      <c r="C253" s="8"/>
      <c r="D253" t="str">
        <f t="shared" si="19"/>
        <v/>
      </c>
      <c r="E253" s="8"/>
      <c r="F253" s="8"/>
      <c r="G253" s="8"/>
      <c r="H253" s="8"/>
      <c r="I253" s="8"/>
      <c r="J253" s="8"/>
      <c r="K253" s="8"/>
      <c r="L253" t="str">
        <f>IF(ISBLANK(K253),"",VLOOKUP(K253,等級表!$D$1:$E$50,2,FALSE))</f>
        <v/>
      </c>
      <c r="M253" t="str">
        <f>IF(OR(ISBLANK(K253),I253=41),"",VLOOKUP(K253,等級表!$D$1:$I$50,3,FALSE))</f>
        <v/>
      </c>
      <c r="N253" t="str">
        <f>IF(OR(ISBLANK(K253),I253=41),"",VLOOKUP(M253,等級表!$F$1:$G$50,2,FALSE))</f>
        <v/>
      </c>
      <c r="O253" t="str">
        <f>IF(OR(ISBLANK(K253),I253=41),"",VLOOKUP(K253,等級表!$D$1:$I$50,5,FALSE))</f>
        <v/>
      </c>
      <c r="P253" t="str">
        <f>IF(OR(ISBLANK(K253),I253=41),"",VLOOKUP(O253,等級表!$H$1:$I$50,2,FALSE))</f>
        <v/>
      </c>
      <c r="Q253" s="8"/>
      <c r="R253" s="5" t="str">
        <f t="shared" si="16"/>
        <v/>
      </c>
      <c r="S253" s="19"/>
      <c r="T253" s="19"/>
      <c r="U253" s="5" t="str">
        <f t="shared" si="17"/>
        <v/>
      </c>
      <c r="V253" s="19"/>
      <c r="W253" s="19"/>
      <c r="X253" s="5" t="str">
        <f t="shared" si="18"/>
        <v/>
      </c>
      <c r="Y253" s="19"/>
      <c r="Z253" s="19"/>
      <c r="AA253" s="21" t="str">
        <f t="shared" si="20"/>
        <v/>
      </c>
      <c r="AB253" s="42"/>
    </row>
    <row r="254" spans="1:28" x14ac:dyDescent="0.4">
      <c r="A254" s="40"/>
      <c r="B254" s="8"/>
      <c r="C254" s="8"/>
      <c r="D254" t="str">
        <f t="shared" si="19"/>
        <v/>
      </c>
      <c r="E254" s="8"/>
      <c r="F254" s="8"/>
      <c r="G254" s="8"/>
      <c r="H254" s="8"/>
      <c r="I254" s="8"/>
      <c r="J254" s="8"/>
      <c r="K254" s="8"/>
      <c r="L254" t="str">
        <f>IF(ISBLANK(K254),"",VLOOKUP(K254,等級表!$D$1:$E$50,2,FALSE))</f>
        <v/>
      </c>
      <c r="M254" t="str">
        <f>IF(OR(ISBLANK(K254),I254=41),"",VLOOKUP(K254,等級表!$D$1:$I$50,3,FALSE))</f>
        <v/>
      </c>
      <c r="N254" t="str">
        <f>IF(OR(ISBLANK(K254),I254=41),"",VLOOKUP(M254,等級表!$F$1:$G$50,2,FALSE))</f>
        <v/>
      </c>
      <c r="O254" t="str">
        <f>IF(OR(ISBLANK(K254),I254=41),"",VLOOKUP(K254,等級表!$D$1:$I$50,5,FALSE))</f>
        <v/>
      </c>
      <c r="P254" t="str">
        <f>IF(OR(ISBLANK(K254),I254=41),"",VLOOKUP(O254,等級表!$H$1:$I$50,2,FALSE))</f>
        <v/>
      </c>
      <c r="Q254" s="8"/>
      <c r="R254" s="5" t="str">
        <f t="shared" si="16"/>
        <v/>
      </c>
      <c r="S254" s="19"/>
      <c r="T254" s="19"/>
      <c r="U254" s="5" t="str">
        <f t="shared" si="17"/>
        <v/>
      </c>
      <c r="V254" s="19"/>
      <c r="W254" s="19"/>
      <c r="X254" s="5" t="str">
        <f t="shared" si="18"/>
        <v/>
      </c>
      <c r="Y254" s="19"/>
      <c r="Z254" s="19"/>
      <c r="AA254" s="21" t="str">
        <f t="shared" si="20"/>
        <v/>
      </c>
      <c r="AB254" s="42"/>
    </row>
    <row r="255" spans="1:28" x14ac:dyDescent="0.4">
      <c r="A255" s="40"/>
      <c r="B255" s="8"/>
      <c r="C255" s="8"/>
      <c r="D255" t="str">
        <f t="shared" si="19"/>
        <v/>
      </c>
      <c r="E255" s="8"/>
      <c r="F255" s="8"/>
      <c r="G255" s="8"/>
      <c r="H255" s="8"/>
      <c r="I255" s="8"/>
      <c r="J255" s="8"/>
      <c r="K255" s="8"/>
      <c r="L255" t="str">
        <f>IF(ISBLANK(K255),"",VLOOKUP(K255,等級表!$D$1:$E$50,2,FALSE))</f>
        <v/>
      </c>
      <c r="M255" t="str">
        <f>IF(OR(ISBLANK(K255),I255=41),"",VLOOKUP(K255,等級表!$D$1:$I$50,3,FALSE))</f>
        <v/>
      </c>
      <c r="N255" t="str">
        <f>IF(OR(ISBLANK(K255),I255=41),"",VLOOKUP(M255,等級表!$F$1:$G$50,2,FALSE))</f>
        <v/>
      </c>
      <c r="O255" t="str">
        <f>IF(OR(ISBLANK(K255),I255=41),"",VLOOKUP(K255,等級表!$D$1:$I$50,5,FALSE))</f>
        <v/>
      </c>
      <c r="P255" t="str">
        <f>IF(OR(ISBLANK(K255),I255=41),"",VLOOKUP(O255,等級表!$H$1:$I$50,2,FALSE))</f>
        <v/>
      </c>
      <c r="Q255" s="8"/>
      <c r="R255" s="5" t="str">
        <f t="shared" si="16"/>
        <v/>
      </c>
      <c r="S255" s="19"/>
      <c r="T255" s="19"/>
      <c r="U255" s="5" t="str">
        <f t="shared" si="17"/>
        <v/>
      </c>
      <c r="V255" s="19"/>
      <c r="W255" s="19"/>
      <c r="X255" s="5" t="str">
        <f t="shared" si="18"/>
        <v/>
      </c>
      <c r="Y255" s="19"/>
      <c r="Z255" s="19"/>
      <c r="AA255" s="21" t="str">
        <f t="shared" si="20"/>
        <v/>
      </c>
      <c r="AB255" s="42"/>
    </row>
    <row r="256" spans="1:28" x14ac:dyDescent="0.4">
      <c r="A256" s="40"/>
      <c r="B256" s="8"/>
      <c r="C256" s="8"/>
      <c r="D256" t="str">
        <f t="shared" si="19"/>
        <v/>
      </c>
      <c r="E256" s="8"/>
      <c r="F256" s="8"/>
      <c r="G256" s="8"/>
      <c r="H256" s="8"/>
      <c r="I256" s="8"/>
      <c r="J256" s="8"/>
      <c r="K256" s="8"/>
      <c r="L256" t="str">
        <f>IF(ISBLANK(K256),"",VLOOKUP(K256,等級表!$D$1:$E$50,2,FALSE))</f>
        <v/>
      </c>
      <c r="M256" t="str">
        <f>IF(OR(ISBLANK(K256),I256=41),"",VLOOKUP(K256,等級表!$D$1:$I$50,3,FALSE))</f>
        <v/>
      </c>
      <c r="N256" t="str">
        <f>IF(OR(ISBLANK(K256),I256=41),"",VLOOKUP(M256,等級表!$F$1:$G$50,2,FALSE))</f>
        <v/>
      </c>
      <c r="O256" t="str">
        <f>IF(OR(ISBLANK(K256),I256=41),"",VLOOKUP(K256,等級表!$D$1:$I$50,5,FALSE))</f>
        <v/>
      </c>
      <c r="P256" t="str">
        <f>IF(OR(ISBLANK(K256),I256=41),"",VLOOKUP(O256,等級表!$H$1:$I$50,2,FALSE))</f>
        <v/>
      </c>
      <c r="Q256" s="8"/>
      <c r="R256" s="5" t="str">
        <f t="shared" si="16"/>
        <v/>
      </c>
      <c r="S256" s="19"/>
      <c r="T256" s="19"/>
      <c r="U256" s="5" t="str">
        <f t="shared" si="17"/>
        <v/>
      </c>
      <c r="V256" s="19"/>
      <c r="W256" s="19"/>
      <c r="X256" s="5" t="str">
        <f t="shared" si="18"/>
        <v/>
      </c>
      <c r="Y256" s="19"/>
      <c r="Z256" s="19"/>
      <c r="AA256" s="21" t="str">
        <f t="shared" si="20"/>
        <v/>
      </c>
      <c r="AB256" s="42"/>
    </row>
    <row r="257" spans="1:28" x14ac:dyDescent="0.4">
      <c r="A257" s="40"/>
      <c r="B257" s="8"/>
      <c r="C257" s="8"/>
      <c r="D257" t="str">
        <f t="shared" si="19"/>
        <v/>
      </c>
      <c r="E257" s="8"/>
      <c r="F257" s="8"/>
      <c r="G257" s="8"/>
      <c r="H257" s="8"/>
      <c r="I257" s="8"/>
      <c r="J257" s="8"/>
      <c r="K257" s="8"/>
      <c r="L257" t="str">
        <f>IF(ISBLANK(K257),"",VLOOKUP(K257,等級表!$D$1:$E$50,2,FALSE))</f>
        <v/>
      </c>
      <c r="M257" t="str">
        <f>IF(OR(ISBLANK(K257),I257=41),"",VLOOKUP(K257,等級表!$D$1:$I$50,3,FALSE))</f>
        <v/>
      </c>
      <c r="N257" t="str">
        <f>IF(OR(ISBLANK(K257),I257=41),"",VLOOKUP(M257,等級表!$F$1:$G$50,2,FALSE))</f>
        <v/>
      </c>
      <c r="O257" t="str">
        <f>IF(OR(ISBLANK(K257),I257=41),"",VLOOKUP(K257,等級表!$D$1:$I$50,5,FALSE))</f>
        <v/>
      </c>
      <c r="P257" t="str">
        <f>IF(OR(ISBLANK(K257),I257=41),"",VLOOKUP(O257,等級表!$H$1:$I$50,2,FALSE))</f>
        <v/>
      </c>
      <c r="Q257" s="8"/>
      <c r="R257" s="5" t="str">
        <f t="shared" si="16"/>
        <v/>
      </c>
      <c r="S257" s="19"/>
      <c r="T257" s="19"/>
      <c r="U257" s="5" t="str">
        <f t="shared" si="17"/>
        <v/>
      </c>
      <c r="V257" s="19"/>
      <c r="W257" s="19"/>
      <c r="X257" s="5" t="str">
        <f t="shared" si="18"/>
        <v/>
      </c>
      <c r="Y257" s="19"/>
      <c r="Z257" s="19"/>
      <c r="AA257" s="21" t="str">
        <f t="shared" si="20"/>
        <v/>
      </c>
      <c r="AB257" s="42"/>
    </row>
    <row r="258" spans="1:28" x14ac:dyDescent="0.4">
      <c r="A258" s="40"/>
      <c r="B258" s="8"/>
      <c r="C258" s="8"/>
      <c r="D258" t="str">
        <f t="shared" si="19"/>
        <v/>
      </c>
      <c r="E258" s="8"/>
      <c r="F258" s="8"/>
      <c r="G258" s="8"/>
      <c r="H258" s="8"/>
      <c r="I258" s="8"/>
      <c r="J258" s="8"/>
      <c r="K258" s="8"/>
      <c r="L258" t="str">
        <f>IF(ISBLANK(K258),"",VLOOKUP(K258,等級表!$D$1:$E$50,2,FALSE))</f>
        <v/>
      </c>
      <c r="M258" t="str">
        <f>IF(OR(ISBLANK(K258),I258=41),"",VLOOKUP(K258,等級表!$D$1:$I$50,3,FALSE))</f>
        <v/>
      </c>
      <c r="N258" t="str">
        <f>IF(OR(ISBLANK(K258),I258=41),"",VLOOKUP(M258,等級表!$F$1:$G$50,2,FALSE))</f>
        <v/>
      </c>
      <c r="O258" t="str">
        <f>IF(OR(ISBLANK(K258),I258=41),"",VLOOKUP(K258,等級表!$D$1:$I$50,5,FALSE))</f>
        <v/>
      </c>
      <c r="P258" t="str">
        <f>IF(OR(ISBLANK(K258),I258=41),"",VLOOKUP(O258,等級表!$H$1:$I$50,2,FALSE))</f>
        <v/>
      </c>
      <c r="Q258" s="8"/>
      <c r="R258" s="5" t="str">
        <f t="shared" si="16"/>
        <v/>
      </c>
      <c r="S258" s="19"/>
      <c r="T258" s="19"/>
      <c r="U258" s="5" t="str">
        <f t="shared" si="17"/>
        <v/>
      </c>
      <c r="V258" s="19"/>
      <c r="W258" s="19"/>
      <c r="X258" s="5" t="str">
        <f t="shared" si="18"/>
        <v/>
      </c>
      <c r="Y258" s="19"/>
      <c r="Z258" s="19"/>
      <c r="AA258" s="21" t="str">
        <f t="shared" si="20"/>
        <v/>
      </c>
      <c r="AB258" s="42"/>
    </row>
    <row r="259" spans="1:28" x14ac:dyDescent="0.4">
      <c r="A259" s="40"/>
      <c r="B259" s="8"/>
      <c r="C259" s="8"/>
      <c r="D259" t="str">
        <f t="shared" si="19"/>
        <v/>
      </c>
      <c r="E259" s="8"/>
      <c r="F259" s="8"/>
      <c r="G259" s="8"/>
      <c r="H259" s="8"/>
      <c r="I259" s="8"/>
      <c r="J259" s="8"/>
      <c r="K259" s="8"/>
      <c r="L259" t="str">
        <f>IF(ISBLANK(K259),"",VLOOKUP(K259,等級表!$D$1:$E$50,2,FALSE))</f>
        <v/>
      </c>
      <c r="M259" t="str">
        <f>IF(OR(ISBLANK(K259),I259=41),"",VLOOKUP(K259,等級表!$D$1:$I$50,3,FALSE))</f>
        <v/>
      </c>
      <c r="N259" t="str">
        <f>IF(OR(ISBLANK(K259),I259=41),"",VLOOKUP(M259,等級表!$F$1:$G$50,2,FALSE))</f>
        <v/>
      </c>
      <c r="O259" t="str">
        <f>IF(OR(ISBLANK(K259),I259=41),"",VLOOKUP(K259,等級表!$D$1:$I$50,5,FALSE))</f>
        <v/>
      </c>
      <c r="P259" t="str">
        <f>IF(OR(ISBLANK(K259),I259=41),"",VLOOKUP(O259,等級表!$H$1:$I$50,2,FALSE))</f>
        <v/>
      </c>
      <c r="Q259" s="8"/>
      <c r="R259" s="5" t="str">
        <f t="shared" si="16"/>
        <v/>
      </c>
      <c r="S259" s="19"/>
      <c r="T259" s="19"/>
      <c r="U259" s="5" t="str">
        <f t="shared" si="17"/>
        <v/>
      </c>
      <c r="V259" s="19"/>
      <c r="W259" s="19"/>
      <c r="X259" s="5" t="str">
        <f t="shared" si="18"/>
        <v/>
      </c>
      <c r="Y259" s="19"/>
      <c r="Z259" s="19"/>
      <c r="AA259" s="21" t="str">
        <f t="shared" si="20"/>
        <v/>
      </c>
      <c r="AB259" s="42"/>
    </row>
    <row r="260" spans="1:28" x14ac:dyDescent="0.4">
      <c r="A260" s="40"/>
      <c r="B260" s="8"/>
      <c r="C260" s="8"/>
      <c r="D260" t="str">
        <f t="shared" si="19"/>
        <v/>
      </c>
      <c r="E260" s="8"/>
      <c r="F260" s="8"/>
      <c r="G260" s="8"/>
      <c r="H260" s="8"/>
      <c r="I260" s="8"/>
      <c r="J260" s="8"/>
      <c r="K260" s="8"/>
      <c r="L260" t="str">
        <f>IF(ISBLANK(K260),"",VLOOKUP(K260,等級表!$D$1:$E$50,2,FALSE))</f>
        <v/>
      </c>
      <c r="M260" t="str">
        <f>IF(OR(ISBLANK(K260),I260=41),"",VLOOKUP(K260,等級表!$D$1:$I$50,3,FALSE))</f>
        <v/>
      </c>
      <c r="N260" t="str">
        <f>IF(OR(ISBLANK(K260),I260=41),"",VLOOKUP(M260,等級表!$F$1:$G$50,2,FALSE))</f>
        <v/>
      </c>
      <c r="O260" t="str">
        <f>IF(OR(ISBLANK(K260),I260=41),"",VLOOKUP(K260,等級表!$D$1:$I$50,5,FALSE))</f>
        <v/>
      </c>
      <c r="P260" t="str">
        <f>IF(OR(ISBLANK(K260),I260=41),"",VLOOKUP(O260,等級表!$H$1:$I$50,2,FALSE))</f>
        <v/>
      </c>
      <c r="Q260" s="8"/>
      <c r="R260" s="5" t="str">
        <f t="shared" si="16"/>
        <v/>
      </c>
      <c r="S260" s="19"/>
      <c r="T260" s="19"/>
      <c r="U260" s="5" t="str">
        <f t="shared" si="17"/>
        <v/>
      </c>
      <c r="V260" s="19"/>
      <c r="W260" s="19"/>
      <c r="X260" s="5" t="str">
        <f t="shared" si="18"/>
        <v/>
      </c>
      <c r="Y260" s="19"/>
      <c r="Z260" s="19"/>
      <c r="AA260" s="21" t="str">
        <f t="shared" si="20"/>
        <v/>
      </c>
      <c r="AB260" s="42"/>
    </row>
    <row r="261" spans="1:28" x14ac:dyDescent="0.4">
      <c r="A261" s="40"/>
      <c r="B261" s="8"/>
      <c r="C261" s="8"/>
      <c r="D261" t="str">
        <f t="shared" si="19"/>
        <v/>
      </c>
      <c r="E261" s="8"/>
      <c r="F261" s="8"/>
      <c r="G261" s="8"/>
      <c r="H261" s="8"/>
      <c r="I261" s="8"/>
      <c r="J261" s="8"/>
      <c r="K261" s="8"/>
      <c r="L261" t="str">
        <f>IF(ISBLANK(K261),"",VLOOKUP(K261,等級表!$D$1:$E$50,2,FALSE))</f>
        <v/>
      </c>
      <c r="M261" t="str">
        <f>IF(OR(ISBLANK(K261),I261=41),"",VLOOKUP(K261,等級表!$D$1:$I$50,3,FALSE))</f>
        <v/>
      </c>
      <c r="N261" t="str">
        <f>IF(OR(ISBLANK(K261),I261=41),"",VLOOKUP(M261,等級表!$F$1:$G$50,2,FALSE))</f>
        <v/>
      </c>
      <c r="O261" t="str">
        <f>IF(OR(ISBLANK(K261),I261=41),"",VLOOKUP(K261,等級表!$D$1:$I$50,5,FALSE))</f>
        <v/>
      </c>
      <c r="P261" t="str">
        <f>IF(OR(ISBLANK(K261),I261=41),"",VLOOKUP(O261,等級表!$H$1:$I$50,2,FALSE))</f>
        <v/>
      </c>
      <c r="Q261" s="8"/>
      <c r="R261" s="5" t="str">
        <f t="shared" si="16"/>
        <v/>
      </c>
      <c r="S261" s="19"/>
      <c r="T261" s="19"/>
      <c r="U261" s="5" t="str">
        <f t="shared" si="17"/>
        <v/>
      </c>
      <c r="V261" s="19"/>
      <c r="W261" s="19"/>
      <c r="X261" s="5" t="str">
        <f t="shared" si="18"/>
        <v/>
      </c>
      <c r="Y261" s="19"/>
      <c r="Z261" s="19"/>
      <c r="AA261" s="21" t="str">
        <f t="shared" si="20"/>
        <v/>
      </c>
      <c r="AB261" s="42"/>
    </row>
    <row r="262" spans="1:28" x14ac:dyDescent="0.4">
      <c r="A262" s="40"/>
      <c r="B262" s="8"/>
      <c r="C262" s="8"/>
      <c r="D262" t="str">
        <f t="shared" si="19"/>
        <v/>
      </c>
      <c r="E262" s="8"/>
      <c r="F262" s="8"/>
      <c r="G262" s="8"/>
      <c r="H262" s="8"/>
      <c r="I262" s="8"/>
      <c r="J262" s="8"/>
      <c r="K262" s="8"/>
      <c r="L262" t="str">
        <f>IF(ISBLANK(K262),"",VLOOKUP(K262,等級表!$D$1:$E$50,2,FALSE))</f>
        <v/>
      </c>
      <c r="M262" t="str">
        <f>IF(OR(ISBLANK(K262),I262=41),"",VLOOKUP(K262,等級表!$D$1:$I$50,3,FALSE))</f>
        <v/>
      </c>
      <c r="N262" t="str">
        <f>IF(OR(ISBLANK(K262),I262=41),"",VLOOKUP(M262,等級表!$F$1:$G$50,2,FALSE))</f>
        <v/>
      </c>
      <c r="O262" t="str">
        <f>IF(OR(ISBLANK(K262),I262=41),"",VLOOKUP(K262,等級表!$D$1:$I$50,5,FALSE))</f>
        <v/>
      </c>
      <c r="P262" t="str">
        <f>IF(OR(ISBLANK(K262),I262=41),"",VLOOKUP(O262,等級表!$H$1:$I$50,2,FALSE))</f>
        <v/>
      </c>
      <c r="Q262" s="8"/>
      <c r="R262" s="5" t="str">
        <f t="shared" si="16"/>
        <v/>
      </c>
      <c r="S262" s="19"/>
      <c r="T262" s="19"/>
      <c r="U262" s="5" t="str">
        <f t="shared" si="17"/>
        <v/>
      </c>
      <c r="V262" s="19"/>
      <c r="W262" s="19"/>
      <c r="X262" s="5" t="str">
        <f t="shared" si="18"/>
        <v/>
      </c>
      <c r="Y262" s="19"/>
      <c r="Z262" s="19"/>
      <c r="AA262" s="21" t="str">
        <f t="shared" si="20"/>
        <v/>
      </c>
      <c r="AB262" s="42"/>
    </row>
    <row r="263" spans="1:28" x14ac:dyDescent="0.4">
      <c r="A263" s="40"/>
      <c r="B263" s="8"/>
      <c r="C263" s="8"/>
      <c r="D263" t="str">
        <f t="shared" si="19"/>
        <v/>
      </c>
      <c r="E263" s="8"/>
      <c r="F263" s="8"/>
      <c r="G263" s="8"/>
      <c r="H263" s="8"/>
      <c r="I263" s="8"/>
      <c r="J263" s="8"/>
      <c r="K263" s="8"/>
      <c r="L263" t="str">
        <f>IF(ISBLANK(K263),"",VLOOKUP(K263,等級表!$D$1:$E$50,2,FALSE))</f>
        <v/>
      </c>
      <c r="M263" t="str">
        <f>IF(OR(ISBLANK(K263),I263=41),"",VLOOKUP(K263,等級表!$D$1:$I$50,3,FALSE))</f>
        <v/>
      </c>
      <c r="N263" t="str">
        <f>IF(OR(ISBLANK(K263),I263=41),"",VLOOKUP(M263,等級表!$F$1:$G$50,2,FALSE))</f>
        <v/>
      </c>
      <c r="O263" t="str">
        <f>IF(OR(ISBLANK(K263),I263=41),"",VLOOKUP(K263,等級表!$D$1:$I$50,5,FALSE))</f>
        <v/>
      </c>
      <c r="P263" t="str">
        <f>IF(OR(ISBLANK(K263),I263=41),"",VLOOKUP(O263,等級表!$H$1:$I$50,2,FALSE))</f>
        <v/>
      </c>
      <c r="Q263" s="8"/>
      <c r="R263" s="5" t="str">
        <f t="shared" si="16"/>
        <v/>
      </c>
      <c r="S263" s="19"/>
      <c r="T263" s="19"/>
      <c r="U263" s="5" t="str">
        <f t="shared" si="17"/>
        <v/>
      </c>
      <c r="V263" s="19"/>
      <c r="W263" s="19"/>
      <c r="X263" s="5" t="str">
        <f t="shared" si="18"/>
        <v/>
      </c>
      <c r="Y263" s="19"/>
      <c r="Z263" s="19"/>
      <c r="AA263" s="21" t="str">
        <f t="shared" si="20"/>
        <v/>
      </c>
      <c r="AB263" s="42"/>
    </row>
    <row r="264" spans="1:28" x14ac:dyDescent="0.4">
      <c r="A264" s="40"/>
      <c r="B264" s="8"/>
      <c r="C264" s="8"/>
      <c r="D264" t="str">
        <f t="shared" si="19"/>
        <v/>
      </c>
      <c r="E264" s="8"/>
      <c r="F264" s="8"/>
      <c r="G264" s="8"/>
      <c r="H264" s="8"/>
      <c r="I264" s="8"/>
      <c r="J264" s="8"/>
      <c r="K264" s="8"/>
      <c r="L264" t="str">
        <f>IF(ISBLANK(K264),"",VLOOKUP(K264,等級表!$D$1:$E$50,2,FALSE))</f>
        <v/>
      </c>
      <c r="M264" t="str">
        <f>IF(OR(ISBLANK(K264),I264=41),"",VLOOKUP(K264,等級表!$D$1:$I$50,3,FALSE))</f>
        <v/>
      </c>
      <c r="N264" t="str">
        <f>IF(OR(ISBLANK(K264),I264=41),"",VLOOKUP(M264,等級表!$F$1:$G$50,2,FALSE))</f>
        <v/>
      </c>
      <c r="O264" t="str">
        <f>IF(OR(ISBLANK(K264),I264=41),"",VLOOKUP(K264,等級表!$D$1:$I$50,5,FALSE))</f>
        <v/>
      </c>
      <c r="P264" t="str">
        <f>IF(OR(ISBLANK(K264),I264=41),"",VLOOKUP(O264,等級表!$H$1:$I$50,2,FALSE))</f>
        <v/>
      </c>
      <c r="Q264" s="8"/>
      <c r="R264" s="5" t="str">
        <f t="shared" si="16"/>
        <v/>
      </c>
      <c r="S264" s="19"/>
      <c r="T264" s="19"/>
      <c r="U264" s="5" t="str">
        <f t="shared" si="17"/>
        <v/>
      </c>
      <c r="V264" s="19"/>
      <c r="W264" s="19"/>
      <c r="X264" s="5" t="str">
        <f t="shared" si="18"/>
        <v/>
      </c>
      <c r="Y264" s="19"/>
      <c r="Z264" s="19"/>
      <c r="AA264" s="21" t="str">
        <f t="shared" si="20"/>
        <v/>
      </c>
      <c r="AB264" s="42"/>
    </row>
    <row r="265" spans="1:28" x14ac:dyDescent="0.4">
      <c r="A265" s="40"/>
      <c r="B265" s="8"/>
      <c r="C265" s="8"/>
      <c r="D265" t="str">
        <f t="shared" si="19"/>
        <v/>
      </c>
      <c r="E265" s="8"/>
      <c r="F265" s="8"/>
      <c r="G265" s="8"/>
      <c r="H265" s="8"/>
      <c r="I265" s="8"/>
      <c r="J265" s="8"/>
      <c r="K265" s="8"/>
      <c r="L265" t="str">
        <f>IF(ISBLANK(K265),"",VLOOKUP(K265,等級表!$D$1:$E$50,2,FALSE))</f>
        <v/>
      </c>
      <c r="M265" t="str">
        <f>IF(OR(ISBLANK(K265),I265=41),"",VLOOKUP(K265,等級表!$D$1:$I$50,3,FALSE))</f>
        <v/>
      </c>
      <c r="N265" t="str">
        <f>IF(OR(ISBLANK(K265),I265=41),"",VLOOKUP(M265,等級表!$F$1:$G$50,2,FALSE))</f>
        <v/>
      </c>
      <c r="O265" t="str">
        <f>IF(OR(ISBLANK(K265),I265=41),"",VLOOKUP(K265,等級表!$D$1:$I$50,5,FALSE))</f>
        <v/>
      </c>
      <c r="P265" t="str">
        <f>IF(OR(ISBLANK(K265),I265=41),"",VLOOKUP(O265,等級表!$H$1:$I$50,2,FALSE))</f>
        <v/>
      </c>
      <c r="Q265" s="8"/>
      <c r="R265" s="5" t="str">
        <f t="shared" ref="R265:R328" si="21">IF(OR(A265="",Q265=1),"",4)</f>
        <v/>
      </c>
      <c r="S265" s="19"/>
      <c r="T265" s="19"/>
      <c r="U265" s="5" t="str">
        <f t="shared" ref="U265:U328" si="22">IF(OR(A265="",Q265=1),"",5)</f>
        <v/>
      </c>
      <c r="V265" s="19"/>
      <c r="W265" s="19"/>
      <c r="X265" s="5" t="str">
        <f t="shared" ref="X265:X328" si="23">IF(OR(A265="",Q265=1),"",6)</f>
        <v/>
      </c>
      <c r="Y265" s="19"/>
      <c r="Z265" s="19"/>
      <c r="AA265" s="21" t="str">
        <f t="shared" si="20"/>
        <v/>
      </c>
      <c r="AB265" s="42"/>
    </row>
    <row r="266" spans="1:28" x14ac:dyDescent="0.4">
      <c r="A266" s="40"/>
      <c r="B266" s="8"/>
      <c r="C266" s="8"/>
      <c r="D266" t="str">
        <f t="shared" ref="D266:D329" si="24">IF(C266&lt;&gt;"",$D$8,"")</f>
        <v/>
      </c>
      <c r="E266" s="8"/>
      <c r="F266" s="8"/>
      <c r="G266" s="8"/>
      <c r="H266" s="8"/>
      <c r="I266" s="8"/>
      <c r="J266" s="8"/>
      <c r="K266" s="8"/>
      <c r="L266" t="str">
        <f>IF(ISBLANK(K266),"",VLOOKUP(K266,等級表!$D$1:$E$50,2,FALSE))</f>
        <v/>
      </c>
      <c r="M266" t="str">
        <f>IF(OR(ISBLANK(K266),I266=41),"",VLOOKUP(K266,等級表!$D$1:$I$50,3,FALSE))</f>
        <v/>
      </c>
      <c r="N266" t="str">
        <f>IF(OR(ISBLANK(K266),I266=41),"",VLOOKUP(M266,等級表!$F$1:$G$50,2,FALSE))</f>
        <v/>
      </c>
      <c r="O266" t="str">
        <f>IF(OR(ISBLANK(K266),I266=41),"",VLOOKUP(K266,等級表!$D$1:$I$50,5,FALSE))</f>
        <v/>
      </c>
      <c r="P266" t="str">
        <f>IF(OR(ISBLANK(K266),I266=41),"",VLOOKUP(O266,等級表!$H$1:$I$50,2,FALSE))</f>
        <v/>
      </c>
      <c r="Q266" s="8"/>
      <c r="R266" s="5" t="str">
        <f t="shared" si="21"/>
        <v/>
      </c>
      <c r="S266" s="19"/>
      <c r="T266" s="19"/>
      <c r="U266" s="5" t="str">
        <f t="shared" si="22"/>
        <v/>
      </c>
      <c r="V266" s="19"/>
      <c r="W266" s="19"/>
      <c r="X266" s="5" t="str">
        <f t="shared" si="23"/>
        <v/>
      </c>
      <c r="Y266" s="19"/>
      <c r="Z266" s="19"/>
      <c r="AA266" s="21" t="str">
        <f t="shared" si="20"/>
        <v/>
      </c>
      <c r="AB266" s="42"/>
    </row>
    <row r="267" spans="1:28" x14ac:dyDescent="0.4">
      <c r="A267" s="40"/>
      <c r="B267" s="8"/>
      <c r="C267" s="8"/>
      <c r="D267" t="str">
        <f t="shared" si="24"/>
        <v/>
      </c>
      <c r="E267" s="8"/>
      <c r="F267" s="8"/>
      <c r="G267" s="8"/>
      <c r="H267" s="8"/>
      <c r="I267" s="8"/>
      <c r="J267" s="8"/>
      <c r="K267" s="8"/>
      <c r="L267" t="str">
        <f>IF(ISBLANK(K267),"",VLOOKUP(K267,等級表!$D$1:$E$50,2,FALSE))</f>
        <v/>
      </c>
      <c r="M267" t="str">
        <f>IF(OR(ISBLANK(K267),I267=41),"",VLOOKUP(K267,等級表!$D$1:$I$50,3,FALSE))</f>
        <v/>
      </c>
      <c r="N267" t="str">
        <f>IF(OR(ISBLANK(K267),I267=41),"",VLOOKUP(M267,等級表!$F$1:$G$50,2,FALSE))</f>
        <v/>
      </c>
      <c r="O267" t="str">
        <f>IF(OR(ISBLANK(K267),I267=41),"",VLOOKUP(K267,等級表!$D$1:$I$50,5,FALSE))</f>
        <v/>
      </c>
      <c r="P267" t="str">
        <f>IF(OR(ISBLANK(K267),I267=41),"",VLOOKUP(O267,等級表!$H$1:$I$50,2,FALSE))</f>
        <v/>
      </c>
      <c r="Q267" s="8"/>
      <c r="R267" s="5" t="str">
        <f t="shared" si="21"/>
        <v/>
      </c>
      <c r="S267" s="19"/>
      <c r="T267" s="19"/>
      <c r="U267" s="5" t="str">
        <f t="shared" si="22"/>
        <v/>
      </c>
      <c r="V267" s="19"/>
      <c r="W267" s="19"/>
      <c r="X267" s="5" t="str">
        <f t="shared" si="23"/>
        <v/>
      </c>
      <c r="Y267" s="19"/>
      <c r="Z267" s="19"/>
      <c r="AA267" s="21" t="str">
        <f t="shared" ref="AA267:AA330" si="25">IF(SUM(S267:T267,V267:W267,Y267:Z267)=0,"",ROUNDDOWN(SUM(S267:T267,V267:W267,Y267:Z267)/SUM(IF(SUM(S267:T267)&gt;0,1,0),IF(SUM(V267:W267)&gt;0,1,0),IF(SUM(Y267:Z267)&gt;0,1,0)),0))</f>
        <v/>
      </c>
      <c r="AB267" s="42"/>
    </row>
    <row r="268" spans="1:28" x14ac:dyDescent="0.4">
      <c r="A268" s="40"/>
      <c r="B268" s="8"/>
      <c r="C268" s="8"/>
      <c r="D268" t="str">
        <f t="shared" si="24"/>
        <v/>
      </c>
      <c r="E268" s="8"/>
      <c r="F268" s="8"/>
      <c r="G268" s="8"/>
      <c r="H268" s="8"/>
      <c r="I268" s="8"/>
      <c r="J268" s="8"/>
      <c r="K268" s="8"/>
      <c r="L268" t="str">
        <f>IF(ISBLANK(K268),"",VLOOKUP(K268,等級表!$D$1:$E$50,2,FALSE))</f>
        <v/>
      </c>
      <c r="M268" t="str">
        <f>IF(OR(ISBLANK(K268),I268=41),"",VLOOKUP(K268,等級表!$D$1:$I$50,3,FALSE))</f>
        <v/>
      </c>
      <c r="N268" t="str">
        <f>IF(OR(ISBLANK(K268),I268=41),"",VLOOKUP(M268,等級表!$F$1:$G$50,2,FALSE))</f>
        <v/>
      </c>
      <c r="O268" t="str">
        <f>IF(OR(ISBLANK(K268),I268=41),"",VLOOKUP(K268,等級表!$D$1:$I$50,5,FALSE))</f>
        <v/>
      </c>
      <c r="P268" t="str">
        <f>IF(OR(ISBLANK(K268),I268=41),"",VLOOKUP(O268,等級表!$H$1:$I$50,2,FALSE))</f>
        <v/>
      </c>
      <c r="Q268" s="8"/>
      <c r="R268" s="5" t="str">
        <f t="shared" si="21"/>
        <v/>
      </c>
      <c r="S268" s="19"/>
      <c r="T268" s="19"/>
      <c r="U268" s="5" t="str">
        <f t="shared" si="22"/>
        <v/>
      </c>
      <c r="V268" s="19"/>
      <c r="W268" s="19"/>
      <c r="X268" s="5" t="str">
        <f t="shared" si="23"/>
        <v/>
      </c>
      <c r="Y268" s="19"/>
      <c r="Z268" s="19"/>
      <c r="AA268" s="21" t="str">
        <f t="shared" si="25"/>
        <v/>
      </c>
      <c r="AB268" s="42"/>
    </row>
    <row r="269" spans="1:28" x14ac:dyDescent="0.4">
      <c r="A269" s="40"/>
      <c r="B269" s="8"/>
      <c r="C269" s="8"/>
      <c r="D269" t="str">
        <f t="shared" si="24"/>
        <v/>
      </c>
      <c r="E269" s="8"/>
      <c r="F269" s="8"/>
      <c r="G269" s="8"/>
      <c r="H269" s="8"/>
      <c r="I269" s="8"/>
      <c r="J269" s="8"/>
      <c r="K269" s="8"/>
      <c r="L269" t="str">
        <f>IF(ISBLANK(K269),"",VLOOKUP(K269,等級表!$D$1:$E$50,2,FALSE))</f>
        <v/>
      </c>
      <c r="M269" t="str">
        <f>IF(OR(ISBLANK(K269),I269=41),"",VLOOKUP(K269,等級表!$D$1:$I$50,3,FALSE))</f>
        <v/>
      </c>
      <c r="N269" t="str">
        <f>IF(OR(ISBLANK(K269),I269=41),"",VLOOKUP(M269,等級表!$F$1:$G$50,2,FALSE))</f>
        <v/>
      </c>
      <c r="O269" t="str">
        <f>IF(OR(ISBLANK(K269),I269=41),"",VLOOKUP(K269,等級表!$D$1:$I$50,5,FALSE))</f>
        <v/>
      </c>
      <c r="P269" t="str">
        <f>IF(OR(ISBLANK(K269),I269=41),"",VLOOKUP(O269,等級表!$H$1:$I$50,2,FALSE))</f>
        <v/>
      </c>
      <c r="Q269" s="8"/>
      <c r="R269" s="5" t="str">
        <f t="shared" si="21"/>
        <v/>
      </c>
      <c r="S269" s="19"/>
      <c r="T269" s="19"/>
      <c r="U269" s="5" t="str">
        <f t="shared" si="22"/>
        <v/>
      </c>
      <c r="V269" s="19"/>
      <c r="W269" s="19"/>
      <c r="X269" s="5" t="str">
        <f t="shared" si="23"/>
        <v/>
      </c>
      <c r="Y269" s="19"/>
      <c r="Z269" s="19"/>
      <c r="AA269" s="21" t="str">
        <f t="shared" si="25"/>
        <v/>
      </c>
      <c r="AB269" s="42"/>
    </row>
    <row r="270" spans="1:28" x14ac:dyDescent="0.4">
      <c r="A270" s="40"/>
      <c r="B270" s="8"/>
      <c r="C270" s="8"/>
      <c r="D270" t="str">
        <f t="shared" si="24"/>
        <v/>
      </c>
      <c r="E270" s="8"/>
      <c r="F270" s="8"/>
      <c r="G270" s="8"/>
      <c r="H270" s="8"/>
      <c r="I270" s="8"/>
      <c r="J270" s="8"/>
      <c r="K270" s="8"/>
      <c r="L270" t="str">
        <f>IF(ISBLANK(K270),"",VLOOKUP(K270,等級表!$D$1:$E$50,2,FALSE))</f>
        <v/>
      </c>
      <c r="M270" t="str">
        <f>IF(OR(ISBLANK(K270),I270=41),"",VLOOKUP(K270,等級表!$D$1:$I$50,3,FALSE))</f>
        <v/>
      </c>
      <c r="N270" t="str">
        <f>IF(OR(ISBLANK(K270),I270=41),"",VLOOKUP(M270,等級表!$F$1:$G$50,2,FALSE))</f>
        <v/>
      </c>
      <c r="O270" t="str">
        <f>IF(OR(ISBLANK(K270),I270=41),"",VLOOKUP(K270,等級表!$D$1:$I$50,5,FALSE))</f>
        <v/>
      </c>
      <c r="P270" t="str">
        <f>IF(OR(ISBLANK(K270),I270=41),"",VLOOKUP(O270,等級表!$H$1:$I$50,2,FALSE))</f>
        <v/>
      </c>
      <c r="Q270" s="8"/>
      <c r="R270" s="5" t="str">
        <f t="shared" si="21"/>
        <v/>
      </c>
      <c r="S270" s="19"/>
      <c r="T270" s="19"/>
      <c r="U270" s="5" t="str">
        <f t="shared" si="22"/>
        <v/>
      </c>
      <c r="V270" s="19"/>
      <c r="W270" s="19"/>
      <c r="X270" s="5" t="str">
        <f t="shared" si="23"/>
        <v/>
      </c>
      <c r="Y270" s="19"/>
      <c r="Z270" s="19"/>
      <c r="AA270" s="21" t="str">
        <f t="shared" si="25"/>
        <v/>
      </c>
      <c r="AB270" s="42"/>
    </row>
    <row r="271" spans="1:28" x14ac:dyDescent="0.4">
      <c r="A271" s="40"/>
      <c r="B271" s="8"/>
      <c r="C271" s="8"/>
      <c r="D271" t="str">
        <f t="shared" si="24"/>
        <v/>
      </c>
      <c r="E271" s="8"/>
      <c r="F271" s="8"/>
      <c r="G271" s="8"/>
      <c r="H271" s="8"/>
      <c r="I271" s="8"/>
      <c r="J271" s="8"/>
      <c r="K271" s="8"/>
      <c r="L271" t="str">
        <f>IF(ISBLANK(K271),"",VLOOKUP(K271,等級表!$D$1:$E$50,2,FALSE))</f>
        <v/>
      </c>
      <c r="M271" t="str">
        <f>IF(OR(ISBLANK(K271),I271=41),"",VLOOKUP(K271,等級表!$D$1:$I$50,3,FALSE))</f>
        <v/>
      </c>
      <c r="N271" t="str">
        <f>IF(OR(ISBLANK(K271),I271=41),"",VLOOKUP(M271,等級表!$F$1:$G$50,2,FALSE))</f>
        <v/>
      </c>
      <c r="O271" t="str">
        <f>IF(OR(ISBLANK(K271),I271=41),"",VLOOKUP(K271,等級表!$D$1:$I$50,5,FALSE))</f>
        <v/>
      </c>
      <c r="P271" t="str">
        <f>IF(OR(ISBLANK(K271),I271=41),"",VLOOKUP(O271,等級表!$H$1:$I$50,2,FALSE))</f>
        <v/>
      </c>
      <c r="Q271" s="8"/>
      <c r="R271" s="5" t="str">
        <f t="shared" si="21"/>
        <v/>
      </c>
      <c r="S271" s="19"/>
      <c r="T271" s="19"/>
      <c r="U271" s="5" t="str">
        <f t="shared" si="22"/>
        <v/>
      </c>
      <c r="V271" s="19"/>
      <c r="W271" s="19"/>
      <c r="X271" s="5" t="str">
        <f t="shared" si="23"/>
        <v/>
      </c>
      <c r="Y271" s="19"/>
      <c r="Z271" s="19"/>
      <c r="AA271" s="21" t="str">
        <f t="shared" si="25"/>
        <v/>
      </c>
      <c r="AB271" s="42"/>
    </row>
    <row r="272" spans="1:28" x14ac:dyDescent="0.4">
      <c r="A272" s="40"/>
      <c r="B272" s="8"/>
      <c r="C272" s="8"/>
      <c r="D272" t="str">
        <f t="shared" si="24"/>
        <v/>
      </c>
      <c r="E272" s="8"/>
      <c r="F272" s="8"/>
      <c r="G272" s="8"/>
      <c r="H272" s="8"/>
      <c r="I272" s="8"/>
      <c r="J272" s="8"/>
      <c r="K272" s="8"/>
      <c r="L272" t="str">
        <f>IF(ISBLANK(K272),"",VLOOKUP(K272,等級表!$D$1:$E$50,2,FALSE))</f>
        <v/>
      </c>
      <c r="M272" t="str">
        <f>IF(OR(ISBLANK(K272),I272=41),"",VLOOKUP(K272,等級表!$D$1:$I$50,3,FALSE))</f>
        <v/>
      </c>
      <c r="N272" t="str">
        <f>IF(OR(ISBLANK(K272),I272=41),"",VLOOKUP(M272,等級表!$F$1:$G$50,2,FALSE))</f>
        <v/>
      </c>
      <c r="O272" t="str">
        <f>IF(OR(ISBLANK(K272),I272=41),"",VLOOKUP(K272,等級表!$D$1:$I$50,5,FALSE))</f>
        <v/>
      </c>
      <c r="P272" t="str">
        <f>IF(OR(ISBLANK(K272),I272=41),"",VLOOKUP(O272,等級表!$H$1:$I$50,2,FALSE))</f>
        <v/>
      </c>
      <c r="Q272" s="8"/>
      <c r="R272" s="5" t="str">
        <f t="shared" si="21"/>
        <v/>
      </c>
      <c r="S272" s="19"/>
      <c r="T272" s="19"/>
      <c r="U272" s="5" t="str">
        <f t="shared" si="22"/>
        <v/>
      </c>
      <c r="V272" s="19"/>
      <c r="W272" s="19"/>
      <c r="X272" s="5" t="str">
        <f t="shared" si="23"/>
        <v/>
      </c>
      <c r="Y272" s="19"/>
      <c r="Z272" s="19"/>
      <c r="AA272" s="21" t="str">
        <f t="shared" si="25"/>
        <v/>
      </c>
      <c r="AB272" s="42"/>
    </row>
    <row r="273" spans="1:28" x14ac:dyDescent="0.4">
      <c r="A273" s="40"/>
      <c r="B273" s="8"/>
      <c r="C273" s="8"/>
      <c r="D273" t="str">
        <f t="shared" si="24"/>
        <v/>
      </c>
      <c r="E273" s="8"/>
      <c r="F273" s="8"/>
      <c r="G273" s="8"/>
      <c r="H273" s="8"/>
      <c r="I273" s="8"/>
      <c r="J273" s="8"/>
      <c r="K273" s="8"/>
      <c r="L273" t="str">
        <f>IF(ISBLANK(K273),"",VLOOKUP(K273,等級表!$D$1:$E$50,2,FALSE))</f>
        <v/>
      </c>
      <c r="M273" t="str">
        <f>IF(OR(ISBLANK(K273),I273=41),"",VLOOKUP(K273,等級表!$D$1:$I$50,3,FALSE))</f>
        <v/>
      </c>
      <c r="N273" t="str">
        <f>IF(OR(ISBLANK(K273),I273=41),"",VLOOKUP(M273,等級表!$F$1:$G$50,2,FALSE))</f>
        <v/>
      </c>
      <c r="O273" t="str">
        <f>IF(OR(ISBLANK(K273),I273=41),"",VLOOKUP(K273,等級表!$D$1:$I$50,5,FALSE))</f>
        <v/>
      </c>
      <c r="P273" t="str">
        <f>IF(OR(ISBLANK(K273),I273=41),"",VLOOKUP(O273,等級表!$H$1:$I$50,2,FALSE))</f>
        <v/>
      </c>
      <c r="Q273" s="8"/>
      <c r="R273" s="5" t="str">
        <f t="shared" si="21"/>
        <v/>
      </c>
      <c r="S273" s="19"/>
      <c r="T273" s="19"/>
      <c r="U273" s="5" t="str">
        <f t="shared" si="22"/>
        <v/>
      </c>
      <c r="V273" s="19"/>
      <c r="W273" s="19"/>
      <c r="X273" s="5" t="str">
        <f t="shared" si="23"/>
        <v/>
      </c>
      <c r="Y273" s="19"/>
      <c r="Z273" s="19"/>
      <c r="AA273" s="21" t="str">
        <f t="shared" si="25"/>
        <v/>
      </c>
      <c r="AB273" s="42"/>
    </row>
    <row r="274" spans="1:28" x14ac:dyDescent="0.4">
      <c r="A274" s="40"/>
      <c r="B274" s="8"/>
      <c r="C274" s="8"/>
      <c r="D274" t="str">
        <f t="shared" si="24"/>
        <v/>
      </c>
      <c r="E274" s="8"/>
      <c r="F274" s="8"/>
      <c r="G274" s="8"/>
      <c r="H274" s="8"/>
      <c r="I274" s="8"/>
      <c r="J274" s="8"/>
      <c r="K274" s="8"/>
      <c r="L274" t="str">
        <f>IF(ISBLANK(K274),"",VLOOKUP(K274,等級表!$D$1:$E$50,2,FALSE))</f>
        <v/>
      </c>
      <c r="M274" t="str">
        <f>IF(OR(ISBLANK(K274),I274=41),"",VLOOKUP(K274,等級表!$D$1:$I$50,3,FALSE))</f>
        <v/>
      </c>
      <c r="N274" t="str">
        <f>IF(OR(ISBLANK(K274),I274=41),"",VLOOKUP(M274,等級表!$F$1:$G$50,2,FALSE))</f>
        <v/>
      </c>
      <c r="O274" t="str">
        <f>IF(OR(ISBLANK(K274),I274=41),"",VLOOKUP(K274,等級表!$D$1:$I$50,5,FALSE))</f>
        <v/>
      </c>
      <c r="P274" t="str">
        <f>IF(OR(ISBLANK(K274),I274=41),"",VLOOKUP(O274,等級表!$H$1:$I$50,2,FALSE))</f>
        <v/>
      </c>
      <c r="Q274" s="8"/>
      <c r="R274" s="5" t="str">
        <f t="shared" si="21"/>
        <v/>
      </c>
      <c r="S274" s="19"/>
      <c r="T274" s="19"/>
      <c r="U274" s="5" t="str">
        <f t="shared" si="22"/>
        <v/>
      </c>
      <c r="V274" s="19"/>
      <c r="W274" s="19"/>
      <c r="X274" s="5" t="str">
        <f t="shared" si="23"/>
        <v/>
      </c>
      <c r="Y274" s="19"/>
      <c r="Z274" s="19"/>
      <c r="AA274" s="21" t="str">
        <f t="shared" si="25"/>
        <v/>
      </c>
      <c r="AB274" s="42"/>
    </row>
    <row r="275" spans="1:28" x14ac:dyDescent="0.4">
      <c r="A275" s="40"/>
      <c r="B275" s="8"/>
      <c r="C275" s="8"/>
      <c r="D275" t="str">
        <f t="shared" si="24"/>
        <v/>
      </c>
      <c r="E275" s="8"/>
      <c r="F275" s="8"/>
      <c r="G275" s="8"/>
      <c r="H275" s="8"/>
      <c r="I275" s="8"/>
      <c r="J275" s="8"/>
      <c r="K275" s="8"/>
      <c r="L275" t="str">
        <f>IF(ISBLANK(K275),"",VLOOKUP(K275,等級表!$D$1:$E$50,2,FALSE))</f>
        <v/>
      </c>
      <c r="M275" t="str">
        <f>IF(OR(ISBLANK(K275),I275=41),"",VLOOKUP(K275,等級表!$D$1:$I$50,3,FALSE))</f>
        <v/>
      </c>
      <c r="N275" t="str">
        <f>IF(OR(ISBLANK(K275),I275=41),"",VLOOKUP(M275,等級表!$F$1:$G$50,2,FALSE))</f>
        <v/>
      </c>
      <c r="O275" t="str">
        <f>IF(OR(ISBLANK(K275),I275=41),"",VLOOKUP(K275,等級表!$D$1:$I$50,5,FALSE))</f>
        <v/>
      </c>
      <c r="P275" t="str">
        <f>IF(OR(ISBLANK(K275),I275=41),"",VLOOKUP(O275,等級表!$H$1:$I$50,2,FALSE))</f>
        <v/>
      </c>
      <c r="Q275" s="8"/>
      <c r="R275" s="5" t="str">
        <f t="shared" si="21"/>
        <v/>
      </c>
      <c r="S275" s="19"/>
      <c r="T275" s="19"/>
      <c r="U275" s="5" t="str">
        <f t="shared" si="22"/>
        <v/>
      </c>
      <c r="V275" s="19"/>
      <c r="W275" s="19"/>
      <c r="X275" s="5" t="str">
        <f t="shared" si="23"/>
        <v/>
      </c>
      <c r="Y275" s="19"/>
      <c r="Z275" s="19"/>
      <c r="AA275" s="21" t="str">
        <f t="shared" si="25"/>
        <v/>
      </c>
      <c r="AB275" s="42"/>
    </row>
    <row r="276" spans="1:28" x14ac:dyDescent="0.4">
      <c r="A276" s="40"/>
      <c r="B276" s="8"/>
      <c r="C276" s="8"/>
      <c r="D276" t="str">
        <f t="shared" si="24"/>
        <v/>
      </c>
      <c r="E276" s="8"/>
      <c r="F276" s="8"/>
      <c r="G276" s="8"/>
      <c r="H276" s="8"/>
      <c r="I276" s="8"/>
      <c r="J276" s="8"/>
      <c r="K276" s="8"/>
      <c r="L276" t="str">
        <f>IF(ISBLANK(K276),"",VLOOKUP(K276,等級表!$D$1:$E$50,2,FALSE))</f>
        <v/>
      </c>
      <c r="M276" t="str">
        <f>IF(OR(ISBLANK(K276),I276=41),"",VLOOKUP(K276,等級表!$D$1:$I$50,3,FALSE))</f>
        <v/>
      </c>
      <c r="N276" t="str">
        <f>IF(OR(ISBLANK(K276),I276=41),"",VLOOKUP(M276,等級表!$F$1:$G$50,2,FALSE))</f>
        <v/>
      </c>
      <c r="O276" t="str">
        <f>IF(OR(ISBLANK(K276),I276=41),"",VLOOKUP(K276,等級表!$D$1:$I$50,5,FALSE))</f>
        <v/>
      </c>
      <c r="P276" t="str">
        <f>IF(OR(ISBLANK(K276),I276=41),"",VLOOKUP(O276,等級表!$H$1:$I$50,2,FALSE))</f>
        <v/>
      </c>
      <c r="Q276" s="8"/>
      <c r="R276" s="5" t="str">
        <f t="shared" si="21"/>
        <v/>
      </c>
      <c r="S276" s="19"/>
      <c r="T276" s="19"/>
      <c r="U276" s="5" t="str">
        <f t="shared" si="22"/>
        <v/>
      </c>
      <c r="V276" s="19"/>
      <c r="W276" s="19"/>
      <c r="X276" s="5" t="str">
        <f t="shared" si="23"/>
        <v/>
      </c>
      <c r="Y276" s="19"/>
      <c r="Z276" s="19"/>
      <c r="AA276" s="21" t="str">
        <f t="shared" si="25"/>
        <v/>
      </c>
      <c r="AB276" s="42"/>
    </row>
    <row r="277" spans="1:28" x14ac:dyDescent="0.4">
      <c r="A277" s="40"/>
      <c r="B277" s="8"/>
      <c r="C277" s="8"/>
      <c r="D277" t="str">
        <f t="shared" si="24"/>
        <v/>
      </c>
      <c r="E277" s="8"/>
      <c r="F277" s="8"/>
      <c r="G277" s="8"/>
      <c r="H277" s="8"/>
      <c r="I277" s="8"/>
      <c r="J277" s="8"/>
      <c r="K277" s="8"/>
      <c r="L277" t="str">
        <f>IF(ISBLANK(K277),"",VLOOKUP(K277,等級表!$D$1:$E$50,2,FALSE))</f>
        <v/>
      </c>
      <c r="M277" t="str">
        <f>IF(OR(ISBLANK(K277),I277=41),"",VLOOKUP(K277,等級表!$D$1:$I$50,3,FALSE))</f>
        <v/>
      </c>
      <c r="N277" t="str">
        <f>IF(OR(ISBLANK(K277),I277=41),"",VLOOKUP(M277,等級表!$F$1:$G$50,2,FALSE))</f>
        <v/>
      </c>
      <c r="O277" t="str">
        <f>IF(OR(ISBLANK(K277),I277=41),"",VLOOKUP(K277,等級表!$D$1:$I$50,5,FALSE))</f>
        <v/>
      </c>
      <c r="P277" t="str">
        <f>IF(OR(ISBLANK(K277),I277=41),"",VLOOKUP(O277,等級表!$H$1:$I$50,2,FALSE))</f>
        <v/>
      </c>
      <c r="Q277" s="8"/>
      <c r="R277" s="5" t="str">
        <f t="shared" si="21"/>
        <v/>
      </c>
      <c r="S277" s="19"/>
      <c r="T277" s="19"/>
      <c r="U277" s="5" t="str">
        <f t="shared" si="22"/>
        <v/>
      </c>
      <c r="V277" s="19"/>
      <c r="W277" s="19"/>
      <c r="X277" s="5" t="str">
        <f t="shared" si="23"/>
        <v/>
      </c>
      <c r="Y277" s="19"/>
      <c r="Z277" s="19"/>
      <c r="AA277" s="21" t="str">
        <f t="shared" si="25"/>
        <v/>
      </c>
      <c r="AB277" s="42"/>
    </row>
    <row r="278" spans="1:28" x14ac:dyDescent="0.4">
      <c r="A278" s="40"/>
      <c r="B278" s="8"/>
      <c r="C278" s="8"/>
      <c r="D278" t="str">
        <f t="shared" si="24"/>
        <v/>
      </c>
      <c r="E278" s="8"/>
      <c r="F278" s="8"/>
      <c r="G278" s="8"/>
      <c r="H278" s="8"/>
      <c r="I278" s="8"/>
      <c r="J278" s="8"/>
      <c r="K278" s="8"/>
      <c r="L278" t="str">
        <f>IF(ISBLANK(K278),"",VLOOKUP(K278,等級表!$D$1:$E$50,2,FALSE))</f>
        <v/>
      </c>
      <c r="M278" t="str">
        <f>IF(OR(ISBLANK(K278),I278=41),"",VLOOKUP(K278,等級表!$D$1:$I$50,3,FALSE))</f>
        <v/>
      </c>
      <c r="N278" t="str">
        <f>IF(OR(ISBLANK(K278),I278=41),"",VLOOKUP(M278,等級表!$F$1:$G$50,2,FALSE))</f>
        <v/>
      </c>
      <c r="O278" t="str">
        <f>IF(OR(ISBLANK(K278),I278=41),"",VLOOKUP(K278,等級表!$D$1:$I$50,5,FALSE))</f>
        <v/>
      </c>
      <c r="P278" t="str">
        <f>IF(OR(ISBLANK(K278),I278=41),"",VLOOKUP(O278,等級表!$H$1:$I$50,2,FALSE))</f>
        <v/>
      </c>
      <c r="Q278" s="8"/>
      <c r="R278" s="5" t="str">
        <f t="shared" si="21"/>
        <v/>
      </c>
      <c r="S278" s="19"/>
      <c r="T278" s="19"/>
      <c r="U278" s="5" t="str">
        <f t="shared" si="22"/>
        <v/>
      </c>
      <c r="V278" s="19"/>
      <c r="W278" s="19"/>
      <c r="X278" s="5" t="str">
        <f t="shared" si="23"/>
        <v/>
      </c>
      <c r="Y278" s="19"/>
      <c r="Z278" s="19"/>
      <c r="AA278" s="21" t="str">
        <f t="shared" si="25"/>
        <v/>
      </c>
      <c r="AB278" s="42"/>
    </row>
    <row r="279" spans="1:28" x14ac:dyDescent="0.4">
      <c r="A279" s="40"/>
      <c r="B279" s="8"/>
      <c r="C279" s="8"/>
      <c r="D279" t="str">
        <f t="shared" si="24"/>
        <v/>
      </c>
      <c r="E279" s="8"/>
      <c r="F279" s="8"/>
      <c r="G279" s="8"/>
      <c r="H279" s="8"/>
      <c r="I279" s="8"/>
      <c r="J279" s="8"/>
      <c r="K279" s="8"/>
      <c r="L279" t="str">
        <f>IF(ISBLANK(K279),"",VLOOKUP(K279,等級表!$D$1:$E$50,2,FALSE))</f>
        <v/>
      </c>
      <c r="M279" t="str">
        <f>IF(OR(ISBLANK(K279),I279=41),"",VLOOKUP(K279,等級表!$D$1:$I$50,3,FALSE))</f>
        <v/>
      </c>
      <c r="N279" t="str">
        <f>IF(OR(ISBLANK(K279),I279=41),"",VLOOKUP(M279,等級表!$F$1:$G$50,2,FALSE))</f>
        <v/>
      </c>
      <c r="O279" t="str">
        <f>IF(OR(ISBLANK(K279),I279=41),"",VLOOKUP(K279,等級表!$D$1:$I$50,5,FALSE))</f>
        <v/>
      </c>
      <c r="P279" t="str">
        <f>IF(OR(ISBLANK(K279),I279=41),"",VLOOKUP(O279,等級表!$H$1:$I$50,2,FALSE))</f>
        <v/>
      </c>
      <c r="Q279" s="8"/>
      <c r="R279" s="5" t="str">
        <f t="shared" si="21"/>
        <v/>
      </c>
      <c r="S279" s="19"/>
      <c r="T279" s="19"/>
      <c r="U279" s="5" t="str">
        <f t="shared" si="22"/>
        <v/>
      </c>
      <c r="V279" s="19"/>
      <c r="W279" s="19"/>
      <c r="X279" s="5" t="str">
        <f t="shared" si="23"/>
        <v/>
      </c>
      <c r="Y279" s="19"/>
      <c r="Z279" s="19"/>
      <c r="AA279" s="21" t="str">
        <f t="shared" si="25"/>
        <v/>
      </c>
      <c r="AB279" s="42"/>
    </row>
    <row r="280" spans="1:28" x14ac:dyDescent="0.4">
      <c r="A280" s="40"/>
      <c r="B280" s="8"/>
      <c r="C280" s="8"/>
      <c r="D280" t="str">
        <f t="shared" si="24"/>
        <v/>
      </c>
      <c r="E280" s="8"/>
      <c r="F280" s="8"/>
      <c r="G280" s="8"/>
      <c r="H280" s="8"/>
      <c r="I280" s="8"/>
      <c r="J280" s="8"/>
      <c r="K280" s="8"/>
      <c r="L280" t="str">
        <f>IF(ISBLANK(K280),"",VLOOKUP(K280,等級表!$D$1:$E$50,2,FALSE))</f>
        <v/>
      </c>
      <c r="M280" t="str">
        <f>IF(OR(ISBLANK(K280),I280=41),"",VLOOKUP(K280,等級表!$D$1:$I$50,3,FALSE))</f>
        <v/>
      </c>
      <c r="N280" t="str">
        <f>IF(OR(ISBLANK(K280),I280=41),"",VLOOKUP(M280,等級表!$F$1:$G$50,2,FALSE))</f>
        <v/>
      </c>
      <c r="O280" t="str">
        <f>IF(OR(ISBLANK(K280),I280=41),"",VLOOKUP(K280,等級表!$D$1:$I$50,5,FALSE))</f>
        <v/>
      </c>
      <c r="P280" t="str">
        <f>IF(OR(ISBLANK(K280),I280=41),"",VLOOKUP(O280,等級表!$H$1:$I$50,2,FALSE))</f>
        <v/>
      </c>
      <c r="Q280" s="8"/>
      <c r="R280" s="5" t="str">
        <f t="shared" si="21"/>
        <v/>
      </c>
      <c r="S280" s="19"/>
      <c r="T280" s="19"/>
      <c r="U280" s="5" t="str">
        <f t="shared" si="22"/>
        <v/>
      </c>
      <c r="V280" s="19"/>
      <c r="W280" s="19"/>
      <c r="X280" s="5" t="str">
        <f t="shared" si="23"/>
        <v/>
      </c>
      <c r="Y280" s="19"/>
      <c r="Z280" s="19"/>
      <c r="AA280" s="21" t="str">
        <f t="shared" si="25"/>
        <v/>
      </c>
      <c r="AB280" s="42"/>
    </row>
    <row r="281" spans="1:28" x14ac:dyDescent="0.4">
      <c r="A281" s="40"/>
      <c r="B281" s="8"/>
      <c r="C281" s="8"/>
      <c r="D281" t="str">
        <f t="shared" si="24"/>
        <v/>
      </c>
      <c r="E281" s="8"/>
      <c r="F281" s="8"/>
      <c r="G281" s="8"/>
      <c r="H281" s="8"/>
      <c r="I281" s="8"/>
      <c r="J281" s="8"/>
      <c r="K281" s="8"/>
      <c r="L281" t="str">
        <f>IF(ISBLANK(K281),"",VLOOKUP(K281,等級表!$D$1:$E$50,2,FALSE))</f>
        <v/>
      </c>
      <c r="M281" t="str">
        <f>IF(OR(ISBLANK(K281),I281=41),"",VLOOKUP(K281,等級表!$D$1:$I$50,3,FALSE))</f>
        <v/>
      </c>
      <c r="N281" t="str">
        <f>IF(OR(ISBLANK(K281),I281=41),"",VLOOKUP(M281,等級表!$F$1:$G$50,2,FALSE))</f>
        <v/>
      </c>
      <c r="O281" t="str">
        <f>IF(OR(ISBLANK(K281),I281=41),"",VLOOKUP(K281,等級表!$D$1:$I$50,5,FALSE))</f>
        <v/>
      </c>
      <c r="P281" t="str">
        <f>IF(OR(ISBLANK(K281),I281=41),"",VLOOKUP(O281,等級表!$H$1:$I$50,2,FALSE))</f>
        <v/>
      </c>
      <c r="Q281" s="8"/>
      <c r="R281" s="5" t="str">
        <f t="shared" si="21"/>
        <v/>
      </c>
      <c r="S281" s="19"/>
      <c r="T281" s="19"/>
      <c r="U281" s="5" t="str">
        <f t="shared" si="22"/>
        <v/>
      </c>
      <c r="V281" s="19"/>
      <c r="W281" s="19"/>
      <c r="X281" s="5" t="str">
        <f t="shared" si="23"/>
        <v/>
      </c>
      <c r="Y281" s="19"/>
      <c r="Z281" s="19"/>
      <c r="AA281" s="21" t="str">
        <f t="shared" si="25"/>
        <v/>
      </c>
      <c r="AB281" s="42"/>
    </row>
    <row r="282" spans="1:28" x14ac:dyDescent="0.4">
      <c r="A282" s="40"/>
      <c r="B282" s="8"/>
      <c r="C282" s="8"/>
      <c r="D282" t="str">
        <f t="shared" si="24"/>
        <v/>
      </c>
      <c r="E282" s="8"/>
      <c r="F282" s="8"/>
      <c r="G282" s="8"/>
      <c r="H282" s="8"/>
      <c r="I282" s="8"/>
      <c r="J282" s="8"/>
      <c r="K282" s="8"/>
      <c r="L282" t="str">
        <f>IF(ISBLANK(K282),"",VLOOKUP(K282,等級表!$D$1:$E$50,2,FALSE))</f>
        <v/>
      </c>
      <c r="M282" t="str">
        <f>IF(OR(ISBLANK(K282),I282=41),"",VLOOKUP(K282,等級表!$D$1:$I$50,3,FALSE))</f>
        <v/>
      </c>
      <c r="N282" t="str">
        <f>IF(OR(ISBLANK(K282),I282=41),"",VLOOKUP(M282,等級表!$F$1:$G$50,2,FALSE))</f>
        <v/>
      </c>
      <c r="O282" t="str">
        <f>IF(OR(ISBLANK(K282),I282=41),"",VLOOKUP(K282,等級表!$D$1:$I$50,5,FALSE))</f>
        <v/>
      </c>
      <c r="P282" t="str">
        <f>IF(OR(ISBLANK(K282),I282=41),"",VLOOKUP(O282,等級表!$H$1:$I$50,2,FALSE))</f>
        <v/>
      </c>
      <c r="Q282" s="8"/>
      <c r="R282" s="5" t="str">
        <f t="shared" si="21"/>
        <v/>
      </c>
      <c r="S282" s="19"/>
      <c r="T282" s="19"/>
      <c r="U282" s="5" t="str">
        <f t="shared" si="22"/>
        <v/>
      </c>
      <c r="V282" s="19"/>
      <c r="W282" s="19"/>
      <c r="X282" s="5" t="str">
        <f t="shared" si="23"/>
        <v/>
      </c>
      <c r="Y282" s="19"/>
      <c r="Z282" s="19"/>
      <c r="AA282" s="21" t="str">
        <f t="shared" si="25"/>
        <v/>
      </c>
      <c r="AB282" s="42"/>
    </row>
    <row r="283" spans="1:28" x14ac:dyDescent="0.4">
      <c r="A283" s="40"/>
      <c r="B283" s="8"/>
      <c r="C283" s="8"/>
      <c r="D283" t="str">
        <f t="shared" si="24"/>
        <v/>
      </c>
      <c r="E283" s="8"/>
      <c r="F283" s="8"/>
      <c r="G283" s="8"/>
      <c r="H283" s="8"/>
      <c r="I283" s="8"/>
      <c r="J283" s="8"/>
      <c r="K283" s="8"/>
      <c r="L283" t="str">
        <f>IF(ISBLANK(K283),"",VLOOKUP(K283,等級表!$D$1:$E$50,2,FALSE))</f>
        <v/>
      </c>
      <c r="M283" t="str">
        <f>IF(OR(ISBLANK(K283),I283=41),"",VLOOKUP(K283,等級表!$D$1:$I$50,3,FALSE))</f>
        <v/>
      </c>
      <c r="N283" t="str">
        <f>IF(OR(ISBLANK(K283),I283=41),"",VLOOKUP(M283,等級表!$F$1:$G$50,2,FALSE))</f>
        <v/>
      </c>
      <c r="O283" t="str">
        <f>IF(OR(ISBLANK(K283),I283=41),"",VLOOKUP(K283,等級表!$D$1:$I$50,5,FALSE))</f>
        <v/>
      </c>
      <c r="P283" t="str">
        <f>IF(OR(ISBLANK(K283),I283=41),"",VLOOKUP(O283,等級表!$H$1:$I$50,2,FALSE))</f>
        <v/>
      </c>
      <c r="Q283" s="8"/>
      <c r="R283" s="5" t="str">
        <f t="shared" si="21"/>
        <v/>
      </c>
      <c r="S283" s="19"/>
      <c r="T283" s="19"/>
      <c r="U283" s="5" t="str">
        <f t="shared" si="22"/>
        <v/>
      </c>
      <c r="V283" s="19"/>
      <c r="W283" s="19"/>
      <c r="X283" s="5" t="str">
        <f t="shared" si="23"/>
        <v/>
      </c>
      <c r="Y283" s="19"/>
      <c r="Z283" s="19"/>
      <c r="AA283" s="21" t="str">
        <f t="shared" si="25"/>
        <v/>
      </c>
      <c r="AB283" s="42"/>
    </row>
    <row r="284" spans="1:28" x14ac:dyDescent="0.4">
      <c r="A284" s="40"/>
      <c r="B284" s="8"/>
      <c r="C284" s="8"/>
      <c r="D284" t="str">
        <f t="shared" si="24"/>
        <v/>
      </c>
      <c r="E284" s="8"/>
      <c r="F284" s="8"/>
      <c r="G284" s="8"/>
      <c r="H284" s="8"/>
      <c r="I284" s="8"/>
      <c r="J284" s="8"/>
      <c r="K284" s="8"/>
      <c r="L284" t="str">
        <f>IF(ISBLANK(K284),"",VLOOKUP(K284,等級表!$D$1:$E$50,2,FALSE))</f>
        <v/>
      </c>
      <c r="M284" t="str">
        <f>IF(OR(ISBLANK(K284),I284=41),"",VLOOKUP(K284,等級表!$D$1:$I$50,3,FALSE))</f>
        <v/>
      </c>
      <c r="N284" t="str">
        <f>IF(OR(ISBLANK(K284),I284=41),"",VLOOKUP(M284,等級表!$F$1:$G$50,2,FALSE))</f>
        <v/>
      </c>
      <c r="O284" t="str">
        <f>IF(OR(ISBLANK(K284),I284=41),"",VLOOKUP(K284,等級表!$D$1:$I$50,5,FALSE))</f>
        <v/>
      </c>
      <c r="P284" t="str">
        <f>IF(OR(ISBLANK(K284),I284=41),"",VLOOKUP(O284,等級表!$H$1:$I$50,2,FALSE))</f>
        <v/>
      </c>
      <c r="Q284" s="8"/>
      <c r="R284" s="5" t="str">
        <f t="shared" si="21"/>
        <v/>
      </c>
      <c r="S284" s="19"/>
      <c r="T284" s="19"/>
      <c r="U284" s="5" t="str">
        <f t="shared" si="22"/>
        <v/>
      </c>
      <c r="V284" s="19"/>
      <c r="W284" s="19"/>
      <c r="X284" s="5" t="str">
        <f t="shared" si="23"/>
        <v/>
      </c>
      <c r="Y284" s="19"/>
      <c r="Z284" s="19"/>
      <c r="AA284" s="21" t="str">
        <f t="shared" si="25"/>
        <v/>
      </c>
      <c r="AB284" s="42"/>
    </row>
    <row r="285" spans="1:28" x14ac:dyDescent="0.4">
      <c r="A285" s="40"/>
      <c r="B285" s="8"/>
      <c r="C285" s="8"/>
      <c r="D285" t="str">
        <f t="shared" si="24"/>
        <v/>
      </c>
      <c r="E285" s="8"/>
      <c r="F285" s="8"/>
      <c r="G285" s="8"/>
      <c r="H285" s="8"/>
      <c r="I285" s="8"/>
      <c r="J285" s="8"/>
      <c r="K285" s="8"/>
      <c r="L285" t="str">
        <f>IF(ISBLANK(K285),"",VLOOKUP(K285,等級表!$D$1:$E$50,2,FALSE))</f>
        <v/>
      </c>
      <c r="M285" t="str">
        <f>IF(OR(ISBLANK(K285),I285=41),"",VLOOKUP(K285,等級表!$D$1:$I$50,3,FALSE))</f>
        <v/>
      </c>
      <c r="N285" t="str">
        <f>IF(OR(ISBLANK(K285),I285=41),"",VLOOKUP(M285,等級表!$F$1:$G$50,2,FALSE))</f>
        <v/>
      </c>
      <c r="O285" t="str">
        <f>IF(OR(ISBLANK(K285),I285=41),"",VLOOKUP(K285,等級表!$D$1:$I$50,5,FALSE))</f>
        <v/>
      </c>
      <c r="P285" t="str">
        <f>IF(OR(ISBLANK(K285),I285=41),"",VLOOKUP(O285,等級表!$H$1:$I$50,2,FALSE))</f>
        <v/>
      </c>
      <c r="Q285" s="8"/>
      <c r="R285" s="5" t="str">
        <f t="shared" si="21"/>
        <v/>
      </c>
      <c r="S285" s="19"/>
      <c r="T285" s="19"/>
      <c r="U285" s="5" t="str">
        <f t="shared" si="22"/>
        <v/>
      </c>
      <c r="V285" s="19"/>
      <c r="W285" s="19"/>
      <c r="X285" s="5" t="str">
        <f t="shared" si="23"/>
        <v/>
      </c>
      <c r="Y285" s="19"/>
      <c r="Z285" s="19"/>
      <c r="AA285" s="21" t="str">
        <f t="shared" si="25"/>
        <v/>
      </c>
      <c r="AB285" s="42"/>
    </row>
    <row r="286" spans="1:28" x14ac:dyDescent="0.4">
      <c r="A286" s="40"/>
      <c r="B286" s="8"/>
      <c r="C286" s="8"/>
      <c r="D286" t="str">
        <f t="shared" si="24"/>
        <v/>
      </c>
      <c r="E286" s="8"/>
      <c r="F286" s="8"/>
      <c r="G286" s="8"/>
      <c r="H286" s="8"/>
      <c r="I286" s="8"/>
      <c r="J286" s="8"/>
      <c r="K286" s="8"/>
      <c r="L286" t="str">
        <f>IF(ISBLANK(K286),"",VLOOKUP(K286,等級表!$D$1:$E$50,2,FALSE))</f>
        <v/>
      </c>
      <c r="M286" t="str">
        <f>IF(OR(ISBLANK(K286),I286=41),"",VLOOKUP(K286,等級表!$D$1:$I$50,3,FALSE))</f>
        <v/>
      </c>
      <c r="N286" t="str">
        <f>IF(OR(ISBLANK(K286),I286=41),"",VLOOKUP(M286,等級表!$F$1:$G$50,2,FALSE))</f>
        <v/>
      </c>
      <c r="O286" t="str">
        <f>IF(OR(ISBLANK(K286),I286=41),"",VLOOKUP(K286,等級表!$D$1:$I$50,5,FALSE))</f>
        <v/>
      </c>
      <c r="P286" t="str">
        <f>IF(OR(ISBLANK(K286),I286=41),"",VLOOKUP(O286,等級表!$H$1:$I$50,2,FALSE))</f>
        <v/>
      </c>
      <c r="Q286" s="8"/>
      <c r="R286" s="5" t="str">
        <f t="shared" si="21"/>
        <v/>
      </c>
      <c r="S286" s="19"/>
      <c r="T286" s="19"/>
      <c r="U286" s="5" t="str">
        <f t="shared" si="22"/>
        <v/>
      </c>
      <c r="V286" s="19"/>
      <c r="W286" s="19"/>
      <c r="X286" s="5" t="str">
        <f t="shared" si="23"/>
        <v/>
      </c>
      <c r="Y286" s="19"/>
      <c r="Z286" s="19"/>
      <c r="AA286" s="21" t="str">
        <f t="shared" si="25"/>
        <v/>
      </c>
      <c r="AB286" s="42"/>
    </row>
    <row r="287" spans="1:28" x14ac:dyDescent="0.4">
      <c r="A287" s="40"/>
      <c r="B287" s="8"/>
      <c r="C287" s="8"/>
      <c r="D287" t="str">
        <f t="shared" si="24"/>
        <v/>
      </c>
      <c r="E287" s="8"/>
      <c r="F287" s="8"/>
      <c r="G287" s="8"/>
      <c r="H287" s="8"/>
      <c r="I287" s="8"/>
      <c r="J287" s="8"/>
      <c r="K287" s="8"/>
      <c r="L287" t="str">
        <f>IF(ISBLANK(K287),"",VLOOKUP(K287,等級表!$D$1:$E$50,2,FALSE))</f>
        <v/>
      </c>
      <c r="M287" t="str">
        <f>IF(OR(ISBLANK(K287),I287=41),"",VLOOKUP(K287,等級表!$D$1:$I$50,3,FALSE))</f>
        <v/>
      </c>
      <c r="N287" t="str">
        <f>IF(OR(ISBLANK(K287),I287=41),"",VLOOKUP(M287,等級表!$F$1:$G$50,2,FALSE))</f>
        <v/>
      </c>
      <c r="O287" t="str">
        <f>IF(OR(ISBLANK(K287),I287=41),"",VLOOKUP(K287,等級表!$D$1:$I$50,5,FALSE))</f>
        <v/>
      </c>
      <c r="P287" t="str">
        <f>IF(OR(ISBLANK(K287),I287=41),"",VLOOKUP(O287,等級表!$H$1:$I$50,2,FALSE))</f>
        <v/>
      </c>
      <c r="Q287" s="8"/>
      <c r="R287" s="5" t="str">
        <f t="shared" si="21"/>
        <v/>
      </c>
      <c r="S287" s="19"/>
      <c r="T287" s="19"/>
      <c r="U287" s="5" t="str">
        <f t="shared" si="22"/>
        <v/>
      </c>
      <c r="V287" s="19"/>
      <c r="W287" s="19"/>
      <c r="X287" s="5" t="str">
        <f t="shared" si="23"/>
        <v/>
      </c>
      <c r="Y287" s="19"/>
      <c r="Z287" s="19"/>
      <c r="AA287" s="21" t="str">
        <f t="shared" si="25"/>
        <v/>
      </c>
      <c r="AB287" s="42"/>
    </row>
    <row r="288" spans="1:28" x14ac:dyDescent="0.4">
      <c r="A288" s="40"/>
      <c r="B288" s="8"/>
      <c r="C288" s="8"/>
      <c r="D288" t="str">
        <f t="shared" si="24"/>
        <v/>
      </c>
      <c r="E288" s="8"/>
      <c r="F288" s="8"/>
      <c r="G288" s="8"/>
      <c r="H288" s="8"/>
      <c r="I288" s="8"/>
      <c r="J288" s="8"/>
      <c r="K288" s="8"/>
      <c r="L288" t="str">
        <f>IF(ISBLANK(K288),"",VLOOKUP(K288,等級表!$D$1:$E$50,2,FALSE))</f>
        <v/>
      </c>
      <c r="M288" t="str">
        <f>IF(OR(ISBLANK(K288),I288=41),"",VLOOKUP(K288,等級表!$D$1:$I$50,3,FALSE))</f>
        <v/>
      </c>
      <c r="N288" t="str">
        <f>IF(OR(ISBLANK(K288),I288=41),"",VLOOKUP(M288,等級表!$F$1:$G$50,2,FALSE))</f>
        <v/>
      </c>
      <c r="O288" t="str">
        <f>IF(OR(ISBLANK(K288),I288=41),"",VLOOKUP(K288,等級表!$D$1:$I$50,5,FALSE))</f>
        <v/>
      </c>
      <c r="P288" t="str">
        <f>IF(OR(ISBLANK(K288),I288=41),"",VLOOKUP(O288,等級表!$H$1:$I$50,2,FALSE))</f>
        <v/>
      </c>
      <c r="Q288" s="8"/>
      <c r="R288" s="5" t="str">
        <f t="shared" si="21"/>
        <v/>
      </c>
      <c r="S288" s="19"/>
      <c r="T288" s="19"/>
      <c r="U288" s="5" t="str">
        <f t="shared" si="22"/>
        <v/>
      </c>
      <c r="V288" s="19"/>
      <c r="W288" s="19"/>
      <c r="X288" s="5" t="str">
        <f t="shared" si="23"/>
        <v/>
      </c>
      <c r="Y288" s="19"/>
      <c r="Z288" s="19"/>
      <c r="AA288" s="21" t="str">
        <f t="shared" si="25"/>
        <v/>
      </c>
      <c r="AB288" s="42"/>
    </row>
    <row r="289" spans="1:28" x14ac:dyDescent="0.4">
      <c r="A289" s="40"/>
      <c r="B289" s="8"/>
      <c r="C289" s="8"/>
      <c r="D289" t="str">
        <f t="shared" si="24"/>
        <v/>
      </c>
      <c r="E289" s="8"/>
      <c r="F289" s="8"/>
      <c r="G289" s="8"/>
      <c r="H289" s="8"/>
      <c r="I289" s="8"/>
      <c r="J289" s="8"/>
      <c r="K289" s="8"/>
      <c r="L289" t="str">
        <f>IF(ISBLANK(K289),"",VLOOKUP(K289,等級表!$D$1:$E$50,2,FALSE))</f>
        <v/>
      </c>
      <c r="M289" t="str">
        <f>IF(OR(ISBLANK(K289),I289=41),"",VLOOKUP(K289,等級表!$D$1:$I$50,3,FALSE))</f>
        <v/>
      </c>
      <c r="N289" t="str">
        <f>IF(OR(ISBLANK(K289),I289=41),"",VLOOKUP(M289,等級表!$F$1:$G$50,2,FALSE))</f>
        <v/>
      </c>
      <c r="O289" t="str">
        <f>IF(OR(ISBLANK(K289),I289=41),"",VLOOKUP(K289,等級表!$D$1:$I$50,5,FALSE))</f>
        <v/>
      </c>
      <c r="P289" t="str">
        <f>IF(OR(ISBLANK(K289),I289=41),"",VLOOKUP(O289,等級表!$H$1:$I$50,2,FALSE))</f>
        <v/>
      </c>
      <c r="Q289" s="8"/>
      <c r="R289" s="5" t="str">
        <f t="shared" si="21"/>
        <v/>
      </c>
      <c r="S289" s="19"/>
      <c r="T289" s="19"/>
      <c r="U289" s="5" t="str">
        <f t="shared" si="22"/>
        <v/>
      </c>
      <c r="V289" s="19"/>
      <c r="W289" s="19"/>
      <c r="X289" s="5" t="str">
        <f t="shared" si="23"/>
        <v/>
      </c>
      <c r="Y289" s="19"/>
      <c r="Z289" s="19"/>
      <c r="AA289" s="21" t="str">
        <f t="shared" si="25"/>
        <v/>
      </c>
      <c r="AB289" s="42"/>
    </row>
    <row r="290" spans="1:28" x14ac:dyDescent="0.4">
      <c r="A290" s="40"/>
      <c r="B290" s="8"/>
      <c r="C290" s="8"/>
      <c r="D290" t="str">
        <f t="shared" si="24"/>
        <v/>
      </c>
      <c r="E290" s="8"/>
      <c r="F290" s="8"/>
      <c r="G290" s="8"/>
      <c r="H290" s="8"/>
      <c r="I290" s="8"/>
      <c r="J290" s="8"/>
      <c r="K290" s="8"/>
      <c r="L290" t="str">
        <f>IF(ISBLANK(K290),"",VLOOKUP(K290,等級表!$D$1:$E$50,2,FALSE))</f>
        <v/>
      </c>
      <c r="M290" t="str">
        <f>IF(OR(ISBLANK(K290),I290=41),"",VLOOKUP(K290,等級表!$D$1:$I$50,3,FALSE))</f>
        <v/>
      </c>
      <c r="N290" t="str">
        <f>IF(OR(ISBLANK(K290),I290=41),"",VLOOKUP(M290,等級表!$F$1:$G$50,2,FALSE))</f>
        <v/>
      </c>
      <c r="O290" t="str">
        <f>IF(OR(ISBLANK(K290),I290=41),"",VLOOKUP(K290,等級表!$D$1:$I$50,5,FALSE))</f>
        <v/>
      </c>
      <c r="P290" t="str">
        <f>IF(OR(ISBLANK(K290),I290=41),"",VLOOKUP(O290,等級表!$H$1:$I$50,2,FALSE))</f>
        <v/>
      </c>
      <c r="Q290" s="8"/>
      <c r="R290" s="5" t="str">
        <f t="shared" si="21"/>
        <v/>
      </c>
      <c r="S290" s="19"/>
      <c r="T290" s="19"/>
      <c r="U290" s="5" t="str">
        <f t="shared" si="22"/>
        <v/>
      </c>
      <c r="V290" s="19"/>
      <c r="W290" s="19"/>
      <c r="X290" s="5" t="str">
        <f t="shared" si="23"/>
        <v/>
      </c>
      <c r="Y290" s="19"/>
      <c r="Z290" s="19"/>
      <c r="AA290" s="21" t="str">
        <f t="shared" si="25"/>
        <v/>
      </c>
      <c r="AB290" s="42"/>
    </row>
    <row r="291" spans="1:28" x14ac:dyDescent="0.4">
      <c r="A291" s="40"/>
      <c r="B291" s="8"/>
      <c r="C291" s="8"/>
      <c r="D291" t="str">
        <f t="shared" si="24"/>
        <v/>
      </c>
      <c r="E291" s="8"/>
      <c r="F291" s="8"/>
      <c r="G291" s="8"/>
      <c r="H291" s="8"/>
      <c r="I291" s="8"/>
      <c r="J291" s="8"/>
      <c r="K291" s="8"/>
      <c r="L291" t="str">
        <f>IF(ISBLANK(K291),"",VLOOKUP(K291,等級表!$D$1:$E$50,2,FALSE))</f>
        <v/>
      </c>
      <c r="M291" t="str">
        <f>IF(OR(ISBLANK(K291),I291=41),"",VLOOKUP(K291,等級表!$D$1:$I$50,3,FALSE))</f>
        <v/>
      </c>
      <c r="N291" t="str">
        <f>IF(OR(ISBLANK(K291),I291=41),"",VLOOKUP(M291,等級表!$F$1:$G$50,2,FALSE))</f>
        <v/>
      </c>
      <c r="O291" t="str">
        <f>IF(OR(ISBLANK(K291),I291=41),"",VLOOKUP(K291,等級表!$D$1:$I$50,5,FALSE))</f>
        <v/>
      </c>
      <c r="P291" t="str">
        <f>IF(OR(ISBLANK(K291),I291=41),"",VLOOKUP(O291,等級表!$H$1:$I$50,2,FALSE))</f>
        <v/>
      </c>
      <c r="Q291" s="8"/>
      <c r="R291" s="5" t="str">
        <f t="shared" si="21"/>
        <v/>
      </c>
      <c r="S291" s="19"/>
      <c r="T291" s="19"/>
      <c r="U291" s="5" t="str">
        <f t="shared" si="22"/>
        <v/>
      </c>
      <c r="V291" s="19"/>
      <c r="W291" s="19"/>
      <c r="X291" s="5" t="str">
        <f t="shared" si="23"/>
        <v/>
      </c>
      <c r="Y291" s="19"/>
      <c r="Z291" s="19"/>
      <c r="AA291" s="21" t="str">
        <f t="shared" si="25"/>
        <v/>
      </c>
      <c r="AB291" s="42"/>
    </row>
    <row r="292" spans="1:28" x14ac:dyDescent="0.4">
      <c r="A292" s="40"/>
      <c r="B292" s="8"/>
      <c r="C292" s="8"/>
      <c r="D292" t="str">
        <f t="shared" si="24"/>
        <v/>
      </c>
      <c r="E292" s="8"/>
      <c r="F292" s="8"/>
      <c r="G292" s="8"/>
      <c r="H292" s="8"/>
      <c r="I292" s="8"/>
      <c r="J292" s="8"/>
      <c r="K292" s="8"/>
      <c r="L292" t="str">
        <f>IF(ISBLANK(K292),"",VLOOKUP(K292,等級表!$D$1:$E$50,2,FALSE))</f>
        <v/>
      </c>
      <c r="M292" t="str">
        <f>IF(OR(ISBLANK(K292),I292=41),"",VLOOKUP(K292,等級表!$D$1:$I$50,3,FALSE))</f>
        <v/>
      </c>
      <c r="N292" t="str">
        <f>IF(OR(ISBLANK(K292),I292=41),"",VLOOKUP(M292,等級表!$F$1:$G$50,2,FALSE))</f>
        <v/>
      </c>
      <c r="O292" t="str">
        <f>IF(OR(ISBLANK(K292),I292=41),"",VLOOKUP(K292,等級表!$D$1:$I$50,5,FALSE))</f>
        <v/>
      </c>
      <c r="P292" t="str">
        <f>IF(OR(ISBLANK(K292),I292=41),"",VLOOKUP(O292,等級表!$H$1:$I$50,2,FALSE))</f>
        <v/>
      </c>
      <c r="Q292" s="8"/>
      <c r="R292" s="5" t="str">
        <f t="shared" si="21"/>
        <v/>
      </c>
      <c r="S292" s="19"/>
      <c r="T292" s="19"/>
      <c r="U292" s="5" t="str">
        <f t="shared" si="22"/>
        <v/>
      </c>
      <c r="V292" s="19"/>
      <c r="W292" s="19"/>
      <c r="X292" s="5" t="str">
        <f t="shared" si="23"/>
        <v/>
      </c>
      <c r="Y292" s="19"/>
      <c r="Z292" s="19"/>
      <c r="AA292" s="21" t="str">
        <f t="shared" si="25"/>
        <v/>
      </c>
      <c r="AB292" s="42"/>
    </row>
    <row r="293" spans="1:28" x14ac:dyDescent="0.4">
      <c r="A293" s="40"/>
      <c r="B293" s="8"/>
      <c r="C293" s="8"/>
      <c r="D293" t="str">
        <f t="shared" si="24"/>
        <v/>
      </c>
      <c r="E293" s="8"/>
      <c r="F293" s="8"/>
      <c r="G293" s="8"/>
      <c r="H293" s="8"/>
      <c r="I293" s="8"/>
      <c r="J293" s="8"/>
      <c r="K293" s="8"/>
      <c r="L293" t="str">
        <f>IF(ISBLANK(K293),"",VLOOKUP(K293,等級表!$D$1:$E$50,2,FALSE))</f>
        <v/>
      </c>
      <c r="M293" t="str">
        <f>IF(OR(ISBLANK(K293),I293=41),"",VLOOKUP(K293,等級表!$D$1:$I$50,3,FALSE))</f>
        <v/>
      </c>
      <c r="N293" t="str">
        <f>IF(OR(ISBLANK(K293),I293=41),"",VLOOKUP(M293,等級表!$F$1:$G$50,2,FALSE))</f>
        <v/>
      </c>
      <c r="O293" t="str">
        <f>IF(OR(ISBLANK(K293),I293=41),"",VLOOKUP(K293,等級表!$D$1:$I$50,5,FALSE))</f>
        <v/>
      </c>
      <c r="P293" t="str">
        <f>IF(OR(ISBLANK(K293),I293=41),"",VLOOKUP(O293,等級表!$H$1:$I$50,2,FALSE))</f>
        <v/>
      </c>
      <c r="Q293" s="8"/>
      <c r="R293" s="5" t="str">
        <f t="shared" si="21"/>
        <v/>
      </c>
      <c r="S293" s="19"/>
      <c r="T293" s="19"/>
      <c r="U293" s="5" t="str">
        <f t="shared" si="22"/>
        <v/>
      </c>
      <c r="V293" s="19"/>
      <c r="W293" s="19"/>
      <c r="X293" s="5" t="str">
        <f t="shared" si="23"/>
        <v/>
      </c>
      <c r="Y293" s="19"/>
      <c r="Z293" s="19"/>
      <c r="AA293" s="21" t="str">
        <f t="shared" si="25"/>
        <v/>
      </c>
      <c r="AB293" s="42"/>
    </row>
    <row r="294" spans="1:28" x14ac:dyDescent="0.4">
      <c r="A294" s="40"/>
      <c r="B294" s="8"/>
      <c r="C294" s="8"/>
      <c r="D294" t="str">
        <f t="shared" si="24"/>
        <v/>
      </c>
      <c r="E294" s="8"/>
      <c r="F294" s="8"/>
      <c r="G294" s="8"/>
      <c r="H294" s="8"/>
      <c r="I294" s="8"/>
      <c r="J294" s="8"/>
      <c r="K294" s="8"/>
      <c r="L294" t="str">
        <f>IF(ISBLANK(K294),"",VLOOKUP(K294,等級表!$D$1:$E$50,2,FALSE))</f>
        <v/>
      </c>
      <c r="M294" t="str">
        <f>IF(OR(ISBLANK(K294),I294=41),"",VLOOKUP(K294,等級表!$D$1:$I$50,3,FALSE))</f>
        <v/>
      </c>
      <c r="N294" t="str">
        <f>IF(OR(ISBLANK(K294),I294=41),"",VLOOKUP(M294,等級表!$F$1:$G$50,2,FALSE))</f>
        <v/>
      </c>
      <c r="O294" t="str">
        <f>IF(OR(ISBLANK(K294),I294=41),"",VLOOKUP(K294,等級表!$D$1:$I$50,5,FALSE))</f>
        <v/>
      </c>
      <c r="P294" t="str">
        <f>IF(OR(ISBLANK(K294),I294=41),"",VLOOKUP(O294,等級表!$H$1:$I$50,2,FALSE))</f>
        <v/>
      </c>
      <c r="Q294" s="8"/>
      <c r="R294" s="5" t="str">
        <f t="shared" si="21"/>
        <v/>
      </c>
      <c r="S294" s="19"/>
      <c r="T294" s="19"/>
      <c r="U294" s="5" t="str">
        <f t="shared" si="22"/>
        <v/>
      </c>
      <c r="V294" s="19"/>
      <c r="W294" s="19"/>
      <c r="X294" s="5" t="str">
        <f t="shared" si="23"/>
        <v/>
      </c>
      <c r="Y294" s="19"/>
      <c r="Z294" s="19"/>
      <c r="AA294" s="21" t="str">
        <f t="shared" si="25"/>
        <v/>
      </c>
      <c r="AB294" s="42"/>
    </row>
    <row r="295" spans="1:28" x14ac:dyDescent="0.4">
      <c r="A295" s="40"/>
      <c r="B295" s="8"/>
      <c r="C295" s="8"/>
      <c r="D295" t="str">
        <f t="shared" si="24"/>
        <v/>
      </c>
      <c r="E295" s="8"/>
      <c r="F295" s="8"/>
      <c r="G295" s="8"/>
      <c r="H295" s="8"/>
      <c r="I295" s="8"/>
      <c r="J295" s="8"/>
      <c r="K295" s="8"/>
      <c r="L295" t="str">
        <f>IF(ISBLANK(K295),"",VLOOKUP(K295,等級表!$D$1:$E$50,2,FALSE))</f>
        <v/>
      </c>
      <c r="M295" t="str">
        <f>IF(OR(ISBLANK(K295),I295=41),"",VLOOKUP(K295,等級表!$D$1:$I$50,3,FALSE))</f>
        <v/>
      </c>
      <c r="N295" t="str">
        <f>IF(OR(ISBLANK(K295),I295=41),"",VLOOKUP(M295,等級表!$F$1:$G$50,2,FALSE))</f>
        <v/>
      </c>
      <c r="O295" t="str">
        <f>IF(OR(ISBLANK(K295),I295=41),"",VLOOKUP(K295,等級表!$D$1:$I$50,5,FALSE))</f>
        <v/>
      </c>
      <c r="P295" t="str">
        <f>IF(OR(ISBLANK(K295),I295=41),"",VLOOKUP(O295,等級表!$H$1:$I$50,2,FALSE))</f>
        <v/>
      </c>
      <c r="Q295" s="8"/>
      <c r="R295" s="5" t="str">
        <f t="shared" si="21"/>
        <v/>
      </c>
      <c r="S295" s="19"/>
      <c r="T295" s="19"/>
      <c r="U295" s="5" t="str">
        <f t="shared" si="22"/>
        <v/>
      </c>
      <c r="V295" s="19"/>
      <c r="W295" s="19"/>
      <c r="X295" s="5" t="str">
        <f t="shared" si="23"/>
        <v/>
      </c>
      <c r="Y295" s="19"/>
      <c r="Z295" s="19"/>
      <c r="AA295" s="21" t="str">
        <f t="shared" si="25"/>
        <v/>
      </c>
      <c r="AB295" s="42"/>
    </row>
    <row r="296" spans="1:28" x14ac:dyDescent="0.4">
      <c r="A296" s="40"/>
      <c r="B296" s="8"/>
      <c r="C296" s="8"/>
      <c r="D296" t="str">
        <f t="shared" si="24"/>
        <v/>
      </c>
      <c r="E296" s="8"/>
      <c r="F296" s="8"/>
      <c r="G296" s="8"/>
      <c r="H296" s="8"/>
      <c r="I296" s="8"/>
      <c r="J296" s="8"/>
      <c r="K296" s="8"/>
      <c r="L296" t="str">
        <f>IF(ISBLANK(K296),"",VLOOKUP(K296,等級表!$D$1:$E$50,2,FALSE))</f>
        <v/>
      </c>
      <c r="M296" t="str">
        <f>IF(OR(ISBLANK(K296),I296=41),"",VLOOKUP(K296,等級表!$D$1:$I$50,3,FALSE))</f>
        <v/>
      </c>
      <c r="N296" t="str">
        <f>IF(OR(ISBLANK(K296),I296=41),"",VLOOKUP(M296,等級表!$F$1:$G$50,2,FALSE))</f>
        <v/>
      </c>
      <c r="O296" t="str">
        <f>IF(OR(ISBLANK(K296),I296=41),"",VLOOKUP(K296,等級表!$D$1:$I$50,5,FALSE))</f>
        <v/>
      </c>
      <c r="P296" t="str">
        <f>IF(OR(ISBLANK(K296),I296=41),"",VLOOKUP(O296,等級表!$H$1:$I$50,2,FALSE))</f>
        <v/>
      </c>
      <c r="Q296" s="8"/>
      <c r="R296" s="5" t="str">
        <f t="shared" si="21"/>
        <v/>
      </c>
      <c r="S296" s="19"/>
      <c r="T296" s="19"/>
      <c r="U296" s="5" t="str">
        <f t="shared" si="22"/>
        <v/>
      </c>
      <c r="V296" s="19"/>
      <c r="W296" s="19"/>
      <c r="X296" s="5" t="str">
        <f t="shared" si="23"/>
        <v/>
      </c>
      <c r="Y296" s="19"/>
      <c r="Z296" s="19"/>
      <c r="AA296" s="21" t="str">
        <f t="shared" si="25"/>
        <v/>
      </c>
      <c r="AB296" s="42"/>
    </row>
    <row r="297" spans="1:28" x14ac:dyDescent="0.4">
      <c r="A297" s="40"/>
      <c r="B297" s="8"/>
      <c r="C297" s="8"/>
      <c r="D297" t="str">
        <f t="shared" si="24"/>
        <v/>
      </c>
      <c r="E297" s="8"/>
      <c r="F297" s="8"/>
      <c r="G297" s="8"/>
      <c r="H297" s="8"/>
      <c r="I297" s="8"/>
      <c r="J297" s="8"/>
      <c r="K297" s="8"/>
      <c r="L297" t="str">
        <f>IF(ISBLANK(K297),"",VLOOKUP(K297,等級表!$D$1:$E$50,2,FALSE))</f>
        <v/>
      </c>
      <c r="M297" t="str">
        <f>IF(OR(ISBLANK(K297),I297=41),"",VLOOKUP(K297,等級表!$D$1:$I$50,3,FALSE))</f>
        <v/>
      </c>
      <c r="N297" t="str">
        <f>IF(OR(ISBLANK(K297),I297=41),"",VLOOKUP(M297,等級表!$F$1:$G$50,2,FALSE))</f>
        <v/>
      </c>
      <c r="O297" t="str">
        <f>IF(OR(ISBLANK(K297),I297=41),"",VLOOKUP(K297,等級表!$D$1:$I$50,5,FALSE))</f>
        <v/>
      </c>
      <c r="P297" t="str">
        <f>IF(OR(ISBLANK(K297),I297=41),"",VLOOKUP(O297,等級表!$H$1:$I$50,2,FALSE))</f>
        <v/>
      </c>
      <c r="Q297" s="8"/>
      <c r="R297" s="5" t="str">
        <f t="shared" si="21"/>
        <v/>
      </c>
      <c r="S297" s="19"/>
      <c r="T297" s="19"/>
      <c r="U297" s="5" t="str">
        <f t="shared" si="22"/>
        <v/>
      </c>
      <c r="V297" s="19"/>
      <c r="W297" s="19"/>
      <c r="X297" s="5" t="str">
        <f t="shared" si="23"/>
        <v/>
      </c>
      <c r="Y297" s="19"/>
      <c r="Z297" s="19"/>
      <c r="AA297" s="21" t="str">
        <f t="shared" si="25"/>
        <v/>
      </c>
      <c r="AB297" s="42"/>
    </row>
    <row r="298" spans="1:28" x14ac:dyDescent="0.4">
      <c r="A298" s="40"/>
      <c r="B298" s="8"/>
      <c r="C298" s="8"/>
      <c r="D298" t="str">
        <f t="shared" si="24"/>
        <v/>
      </c>
      <c r="E298" s="8"/>
      <c r="F298" s="8"/>
      <c r="G298" s="8"/>
      <c r="H298" s="8"/>
      <c r="I298" s="8"/>
      <c r="J298" s="8"/>
      <c r="K298" s="8"/>
      <c r="L298" t="str">
        <f>IF(ISBLANK(K298),"",VLOOKUP(K298,等級表!$D$1:$E$50,2,FALSE))</f>
        <v/>
      </c>
      <c r="M298" t="str">
        <f>IF(OR(ISBLANK(K298),I298=41),"",VLOOKUP(K298,等級表!$D$1:$I$50,3,FALSE))</f>
        <v/>
      </c>
      <c r="N298" t="str">
        <f>IF(OR(ISBLANK(K298),I298=41),"",VLOOKUP(M298,等級表!$F$1:$G$50,2,FALSE))</f>
        <v/>
      </c>
      <c r="O298" t="str">
        <f>IF(OR(ISBLANK(K298),I298=41),"",VLOOKUP(K298,等級表!$D$1:$I$50,5,FALSE))</f>
        <v/>
      </c>
      <c r="P298" t="str">
        <f>IF(OR(ISBLANK(K298),I298=41),"",VLOOKUP(O298,等級表!$H$1:$I$50,2,FALSE))</f>
        <v/>
      </c>
      <c r="Q298" s="8"/>
      <c r="R298" s="5" t="str">
        <f t="shared" si="21"/>
        <v/>
      </c>
      <c r="S298" s="19"/>
      <c r="T298" s="19"/>
      <c r="U298" s="5" t="str">
        <f t="shared" si="22"/>
        <v/>
      </c>
      <c r="V298" s="19"/>
      <c r="W298" s="19"/>
      <c r="X298" s="5" t="str">
        <f t="shared" si="23"/>
        <v/>
      </c>
      <c r="Y298" s="19"/>
      <c r="Z298" s="19"/>
      <c r="AA298" s="21" t="str">
        <f t="shared" si="25"/>
        <v/>
      </c>
      <c r="AB298" s="42"/>
    </row>
    <row r="299" spans="1:28" x14ac:dyDescent="0.4">
      <c r="A299" s="40"/>
      <c r="B299" s="8"/>
      <c r="C299" s="8"/>
      <c r="D299" t="str">
        <f t="shared" si="24"/>
        <v/>
      </c>
      <c r="E299" s="8"/>
      <c r="F299" s="8"/>
      <c r="G299" s="8"/>
      <c r="H299" s="8"/>
      <c r="I299" s="8"/>
      <c r="J299" s="8"/>
      <c r="K299" s="8"/>
      <c r="L299" t="str">
        <f>IF(ISBLANK(K299),"",VLOOKUP(K299,等級表!$D$1:$E$50,2,FALSE))</f>
        <v/>
      </c>
      <c r="M299" t="str">
        <f>IF(OR(ISBLANK(K299),I299=41),"",VLOOKUP(K299,等級表!$D$1:$I$50,3,FALSE))</f>
        <v/>
      </c>
      <c r="N299" t="str">
        <f>IF(OR(ISBLANK(K299),I299=41),"",VLOOKUP(M299,等級表!$F$1:$G$50,2,FALSE))</f>
        <v/>
      </c>
      <c r="O299" t="str">
        <f>IF(OR(ISBLANK(K299),I299=41),"",VLOOKUP(K299,等級表!$D$1:$I$50,5,FALSE))</f>
        <v/>
      </c>
      <c r="P299" t="str">
        <f>IF(OR(ISBLANK(K299),I299=41),"",VLOOKUP(O299,等級表!$H$1:$I$50,2,FALSE))</f>
        <v/>
      </c>
      <c r="Q299" s="8"/>
      <c r="R299" s="5" t="str">
        <f t="shared" si="21"/>
        <v/>
      </c>
      <c r="S299" s="19"/>
      <c r="T299" s="19"/>
      <c r="U299" s="5" t="str">
        <f t="shared" si="22"/>
        <v/>
      </c>
      <c r="V299" s="19"/>
      <c r="W299" s="19"/>
      <c r="X299" s="5" t="str">
        <f t="shared" si="23"/>
        <v/>
      </c>
      <c r="Y299" s="19"/>
      <c r="Z299" s="19"/>
      <c r="AA299" s="21" t="str">
        <f t="shared" si="25"/>
        <v/>
      </c>
      <c r="AB299" s="42"/>
    </row>
    <row r="300" spans="1:28" x14ac:dyDescent="0.4">
      <c r="A300" s="40"/>
      <c r="B300" s="8"/>
      <c r="C300" s="8"/>
      <c r="D300" t="str">
        <f t="shared" si="24"/>
        <v/>
      </c>
      <c r="E300" s="8"/>
      <c r="F300" s="8"/>
      <c r="G300" s="8"/>
      <c r="H300" s="8"/>
      <c r="I300" s="8"/>
      <c r="J300" s="8"/>
      <c r="K300" s="8"/>
      <c r="L300" t="str">
        <f>IF(ISBLANK(K300),"",VLOOKUP(K300,等級表!$D$1:$E$50,2,FALSE))</f>
        <v/>
      </c>
      <c r="M300" t="str">
        <f>IF(OR(ISBLANK(K300),I300=41),"",VLOOKUP(K300,等級表!$D$1:$I$50,3,FALSE))</f>
        <v/>
      </c>
      <c r="N300" t="str">
        <f>IF(OR(ISBLANK(K300),I300=41),"",VLOOKUP(M300,等級表!$F$1:$G$50,2,FALSE))</f>
        <v/>
      </c>
      <c r="O300" t="str">
        <f>IF(OR(ISBLANK(K300),I300=41),"",VLOOKUP(K300,等級表!$D$1:$I$50,5,FALSE))</f>
        <v/>
      </c>
      <c r="P300" t="str">
        <f>IF(OR(ISBLANK(K300),I300=41),"",VLOOKUP(O300,等級表!$H$1:$I$50,2,FALSE))</f>
        <v/>
      </c>
      <c r="Q300" s="8"/>
      <c r="R300" s="5" t="str">
        <f t="shared" si="21"/>
        <v/>
      </c>
      <c r="S300" s="19"/>
      <c r="T300" s="19"/>
      <c r="U300" s="5" t="str">
        <f t="shared" si="22"/>
        <v/>
      </c>
      <c r="V300" s="19"/>
      <c r="W300" s="19"/>
      <c r="X300" s="5" t="str">
        <f t="shared" si="23"/>
        <v/>
      </c>
      <c r="Y300" s="19"/>
      <c r="Z300" s="19"/>
      <c r="AA300" s="21" t="str">
        <f t="shared" si="25"/>
        <v/>
      </c>
      <c r="AB300" s="42"/>
    </row>
    <row r="301" spans="1:28" x14ac:dyDescent="0.4">
      <c r="A301" s="40"/>
      <c r="B301" s="8"/>
      <c r="C301" s="8"/>
      <c r="D301" t="str">
        <f t="shared" si="24"/>
        <v/>
      </c>
      <c r="E301" s="8"/>
      <c r="F301" s="8"/>
      <c r="G301" s="8"/>
      <c r="H301" s="8"/>
      <c r="I301" s="8"/>
      <c r="J301" s="8"/>
      <c r="K301" s="8"/>
      <c r="L301" t="str">
        <f>IF(ISBLANK(K301),"",VLOOKUP(K301,等級表!$D$1:$E$50,2,FALSE))</f>
        <v/>
      </c>
      <c r="M301" t="str">
        <f>IF(OR(ISBLANK(K301),I301=41),"",VLOOKUP(K301,等級表!$D$1:$I$50,3,FALSE))</f>
        <v/>
      </c>
      <c r="N301" t="str">
        <f>IF(OR(ISBLANK(K301),I301=41),"",VLOOKUP(M301,等級表!$F$1:$G$50,2,FALSE))</f>
        <v/>
      </c>
      <c r="O301" t="str">
        <f>IF(OR(ISBLANK(K301),I301=41),"",VLOOKUP(K301,等級表!$D$1:$I$50,5,FALSE))</f>
        <v/>
      </c>
      <c r="P301" t="str">
        <f>IF(OR(ISBLANK(K301),I301=41),"",VLOOKUP(O301,等級表!$H$1:$I$50,2,FALSE))</f>
        <v/>
      </c>
      <c r="Q301" s="8"/>
      <c r="R301" s="5" t="str">
        <f t="shared" si="21"/>
        <v/>
      </c>
      <c r="S301" s="19"/>
      <c r="T301" s="19"/>
      <c r="U301" s="5" t="str">
        <f t="shared" si="22"/>
        <v/>
      </c>
      <c r="V301" s="19"/>
      <c r="W301" s="19"/>
      <c r="X301" s="5" t="str">
        <f t="shared" si="23"/>
        <v/>
      </c>
      <c r="Y301" s="19"/>
      <c r="Z301" s="19"/>
      <c r="AA301" s="21" t="str">
        <f t="shared" si="25"/>
        <v/>
      </c>
      <c r="AB301" s="42"/>
    </row>
    <row r="302" spans="1:28" x14ac:dyDescent="0.4">
      <c r="A302" s="40"/>
      <c r="B302" s="8"/>
      <c r="C302" s="8"/>
      <c r="D302" t="str">
        <f t="shared" si="24"/>
        <v/>
      </c>
      <c r="E302" s="8"/>
      <c r="F302" s="8"/>
      <c r="G302" s="8"/>
      <c r="H302" s="8"/>
      <c r="I302" s="8"/>
      <c r="J302" s="8"/>
      <c r="K302" s="8"/>
      <c r="L302" t="str">
        <f>IF(ISBLANK(K302),"",VLOOKUP(K302,等級表!$D$1:$E$50,2,FALSE))</f>
        <v/>
      </c>
      <c r="M302" t="str">
        <f>IF(OR(ISBLANK(K302),I302=41),"",VLOOKUP(K302,等級表!$D$1:$I$50,3,FALSE))</f>
        <v/>
      </c>
      <c r="N302" t="str">
        <f>IF(OR(ISBLANK(K302),I302=41),"",VLOOKUP(M302,等級表!$F$1:$G$50,2,FALSE))</f>
        <v/>
      </c>
      <c r="O302" t="str">
        <f>IF(OR(ISBLANK(K302),I302=41),"",VLOOKUP(K302,等級表!$D$1:$I$50,5,FALSE))</f>
        <v/>
      </c>
      <c r="P302" t="str">
        <f>IF(OR(ISBLANK(K302),I302=41),"",VLOOKUP(O302,等級表!$H$1:$I$50,2,FALSE))</f>
        <v/>
      </c>
      <c r="Q302" s="8"/>
      <c r="R302" s="5" t="str">
        <f t="shared" si="21"/>
        <v/>
      </c>
      <c r="S302" s="19"/>
      <c r="T302" s="19"/>
      <c r="U302" s="5" t="str">
        <f t="shared" si="22"/>
        <v/>
      </c>
      <c r="V302" s="19"/>
      <c r="W302" s="19"/>
      <c r="X302" s="5" t="str">
        <f t="shared" si="23"/>
        <v/>
      </c>
      <c r="Y302" s="19"/>
      <c r="Z302" s="19"/>
      <c r="AA302" s="21" t="str">
        <f t="shared" si="25"/>
        <v/>
      </c>
      <c r="AB302" s="42"/>
    </row>
    <row r="303" spans="1:28" x14ac:dyDescent="0.4">
      <c r="A303" s="40"/>
      <c r="B303" s="8"/>
      <c r="C303" s="8"/>
      <c r="D303" t="str">
        <f t="shared" si="24"/>
        <v/>
      </c>
      <c r="E303" s="8"/>
      <c r="F303" s="8"/>
      <c r="G303" s="8"/>
      <c r="H303" s="8"/>
      <c r="I303" s="8"/>
      <c r="J303" s="8"/>
      <c r="K303" s="8"/>
      <c r="L303" t="str">
        <f>IF(ISBLANK(K303),"",VLOOKUP(K303,等級表!$D$1:$E$50,2,FALSE))</f>
        <v/>
      </c>
      <c r="M303" t="str">
        <f>IF(OR(ISBLANK(K303),I303=41),"",VLOOKUP(K303,等級表!$D$1:$I$50,3,FALSE))</f>
        <v/>
      </c>
      <c r="N303" t="str">
        <f>IF(OR(ISBLANK(K303),I303=41),"",VLOOKUP(M303,等級表!$F$1:$G$50,2,FALSE))</f>
        <v/>
      </c>
      <c r="O303" t="str">
        <f>IF(OR(ISBLANK(K303),I303=41),"",VLOOKUP(K303,等級表!$D$1:$I$50,5,FALSE))</f>
        <v/>
      </c>
      <c r="P303" t="str">
        <f>IF(OR(ISBLANK(K303),I303=41),"",VLOOKUP(O303,等級表!$H$1:$I$50,2,FALSE))</f>
        <v/>
      </c>
      <c r="Q303" s="8"/>
      <c r="R303" s="5" t="str">
        <f t="shared" si="21"/>
        <v/>
      </c>
      <c r="S303" s="19"/>
      <c r="T303" s="19"/>
      <c r="U303" s="5" t="str">
        <f t="shared" si="22"/>
        <v/>
      </c>
      <c r="V303" s="19"/>
      <c r="W303" s="19"/>
      <c r="X303" s="5" t="str">
        <f t="shared" si="23"/>
        <v/>
      </c>
      <c r="Y303" s="19"/>
      <c r="Z303" s="19"/>
      <c r="AA303" s="21" t="str">
        <f t="shared" si="25"/>
        <v/>
      </c>
      <c r="AB303" s="42"/>
    </row>
    <row r="304" spans="1:28" x14ac:dyDescent="0.4">
      <c r="A304" s="40"/>
      <c r="B304" s="8"/>
      <c r="C304" s="8"/>
      <c r="D304" t="str">
        <f t="shared" si="24"/>
        <v/>
      </c>
      <c r="E304" s="8"/>
      <c r="F304" s="8"/>
      <c r="G304" s="8"/>
      <c r="H304" s="8"/>
      <c r="I304" s="8"/>
      <c r="J304" s="8"/>
      <c r="K304" s="8"/>
      <c r="L304" t="str">
        <f>IF(ISBLANK(K304),"",VLOOKUP(K304,等級表!$D$1:$E$50,2,FALSE))</f>
        <v/>
      </c>
      <c r="M304" t="str">
        <f>IF(OR(ISBLANK(K304),I304=41),"",VLOOKUP(K304,等級表!$D$1:$I$50,3,FALSE))</f>
        <v/>
      </c>
      <c r="N304" t="str">
        <f>IF(OR(ISBLANK(K304),I304=41),"",VLOOKUP(M304,等級表!$F$1:$G$50,2,FALSE))</f>
        <v/>
      </c>
      <c r="O304" t="str">
        <f>IF(OR(ISBLANK(K304),I304=41),"",VLOOKUP(K304,等級表!$D$1:$I$50,5,FALSE))</f>
        <v/>
      </c>
      <c r="P304" t="str">
        <f>IF(OR(ISBLANK(K304),I304=41),"",VLOOKUP(O304,等級表!$H$1:$I$50,2,FALSE))</f>
        <v/>
      </c>
      <c r="Q304" s="8"/>
      <c r="R304" s="5" t="str">
        <f t="shared" si="21"/>
        <v/>
      </c>
      <c r="S304" s="19"/>
      <c r="T304" s="19"/>
      <c r="U304" s="5" t="str">
        <f t="shared" si="22"/>
        <v/>
      </c>
      <c r="V304" s="19"/>
      <c r="W304" s="19"/>
      <c r="X304" s="5" t="str">
        <f t="shared" si="23"/>
        <v/>
      </c>
      <c r="Y304" s="19"/>
      <c r="Z304" s="19"/>
      <c r="AA304" s="21" t="str">
        <f t="shared" si="25"/>
        <v/>
      </c>
      <c r="AB304" s="42"/>
    </row>
    <row r="305" spans="1:28" x14ac:dyDescent="0.4">
      <c r="A305" s="40"/>
      <c r="B305" s="8"/>
      <c r="C305" s="8"/>
      <c r="D305" t="str">
        <f t="shared" si="24"/>
        <v/>
      </c>
      <c r="E305" s="8"/>
      <c r="F305" s="8"/>
      <c r="G305" s="8"/>
      <c r="H305" s="8"/>
      <c r="I305" s="8"/>
      <c r="J305" s="8"/>
      <c r="K305" s="8"/>
      <c r="L305" t="str">
        <f>IF(ISBLANK(K305),"",VLOOKUP(K305,等級表!$D$1:$E$50,2,FALSE))</f>
        <v/>
      </c>
      <c r="M305" t="str">
        <f>IF(OR(ISBLANK(K305),I305=41),"",VLOOKUP(K305,等級表!$D$1:$I$50,3,FALSE))</f>
        <v/>
      </c>
      <c r="N305" t="str">
        <f>IF(OR(ISBLANK(K305),I305=41),"",VLOOKUP(M305,等級表!$F$1:$G$50,2,FALSE))</f>
        <v/>
      </c>
      <c r="O305" t="str">
        <f>IF(OR(ISBLANK(K305),I305=41),"",VLOOKUP(K305,等級表!$D$1:$I$50,5,FALSE))</f>
        <v/>
      </c>
      <c r="P305" t="str">
        <f>IF(OR(ISBLANK(K305),I305=41),"",VLOOKUP(O305,等級表!$H$1:$I$50,2,FALSE))</f>
        <v/>
      </c>
      <c r="Q305" s="8"/>
      <c r="R305" s="5" t="str">
        <f t="shared" si="21"/>
        <v/>
      </c>
      <c r="S305" s="19"/>
      <c r="T305" s="19"/>
      <c r="U305" s="5" t="str">
        <f t="shared" si="22"/>
        <v/>
      </c>
      <c r="V305" s="19"/>
      <c r="W305" s="19"/>
      <c r="X305" s="5" t="str">
        <f t="shared" si="23"/>
        <v/>
      </c>
      <c r="Y305" s="19"/>
      <c r="Z305" s="19"/>
      <c r="AA305" s="21" t="str">
        <f t="shared" si="25"/>
        <v/>
      </c>
      <c r="AB305" s="42"/>
    </row>
    <row r="306" spans="1:28" x14ac:dyDescent="0.4">
      <c r="A306" s="40"/>
      <c r="B306" s="8"/>
      <c r="C306" s="8"/>
      <c r="D306" t="str">
        <f t="shared" si="24"/>
        <v/>
      </c>
      <c r="E306" s="8"/>
      <c r="F306" s="8"/>
      <c r="G306" s="8"/>
      <c r="H306" s="8"/>
      <c r="I306" s="8"/>
      <c r="J306" s="8"/>
      <c r="K306" s="8"/>
      <c r="L306" t="str">
        <f>IF(ISBLANK(K306),"",VLOOKUP(K306,等級表!$D$1:$E$50,2,FALSE))</f>
        <v/>
      </c>
      <c r="M306" t="str">
        <f>IF(OR(ISBLANK(K306),I306=41),"",VLOOKUP(K306,等級表!$D$1:$I$50,3,FALSE))</f>
        <v/>
      </c>
      <c r="N306" t="str">
        <f>IF(OR(ISBLANK(K306),I306=41),"",VLOOKUP(M306,等級表!$F$1:$G$50,2,FALSE))</f>
        <v/>
      </c>
      <c r="O306" t="str">
        <f>IF(OR(ISBLANK(K306),I306=41),"",VLOOKUP(K306,等級表!$D$1:$I$50,5,FALSE))</f>
        <v/>
      </c>
      <c r="P306" t="str">
        <f>IF(OR(ISBLANK(K306),I306=41),"",VLOOKUP(O306,等級表!$H$1:$I$50,2,FALSE))</f>
        <v/>
      </c>
      <c r="Q306" s="8"/>
      <c r="R306" s="5" t="str">
        <f t="shared" si="21"/>
        <v/>
      </c>
      <c r="S306" s="19"/>
      <c r="T306" s="19"/>
      <c r="U306" s="5" t="str">
        <f t="shared" si="22"/>
        <v/>
      </c>
      <c r="V306" s="19"/>
      <c r="W306" s="19"/>
      <c r="X306" s="5" t="str">
        <f t="shared" si="23"/>
        <v/>
      </c>
      <c r="Y306" s="19"/>
      <c r="Z306" s="19"/>
      <c r="AA306" s="21" t="str">
        <f t="shared" si="25"/>
        <v/>
      </c>
      <c r="AB306" s="42"/>
    </row>
    <row r="307" spans="1:28" x14ac:dyDescent="0.4">
      <c r="A307" s="40"/>
      <c r="B307" s="8"/>
      <c r="C307" s="8"/>
      <c r="D307" t="str">
        <f t="shared" si="24"/>
        <v/>
      </c>
      <c r="E307" s="8"/>
      <c r="F307" s="8"/>
      <c r="G307" s="8"/>
      <c r="H307" s="8"/>
      <c r="I307" s="8"/>
      <c r="J307" s="8"/>
      <c r="K307" s="8"/>
      <c r="L307" t="str">
        <f>IF(ISBLANK(K307),"",VLOOKUP(K307,等級表!$D$1:$E$50,2,FALSE))</f>
        <v/>
      </c>
      <c r="M307" t="str">
        <f>IF(OR(ISBLANK(K307),I307=41),"",VLOOKUP(K307,等級表!$D$1:$I$50,3,FALSE))</f>
        <v/>
      </c>
      <c r="N307" t="str">
        <f>IF(OR(ISBLANK(K307),I307=41),"",VLOOKUP(M307,等級表!$F$1:$G$50,2,FALSE))</f>
        <v/>
      </c>
      <c r="O307" t="str">
        <f>IF(OR(ISBLANK(K307),I307=41),"",VLOOKUP(K307,等級表!$D$1:$I$50,5,FALSE))</f>
        <v/>
      </c>
      <c r="P307" t="str">
        <f>IF(OR(ISBLANK(K307),I307=41),"",VLOOKUP(O307,等級表!$H$1:$I$50,2,FALSE))</f>
        <v/>
      </c>
      <c r="Q307" s="8"/>
      <c r="R307" s="5" t="str">
        <f t="shared" si="21"/>
        <v/>
      </c>
      <c r="S307" s="19"/>
      <c r="T307" s="19"/>
      <c r="U307" s="5" t="str">
        <f t="shared" si="22"/>
        <v/>
      </c>
      <c r="V307" s="19"/>
      <c r="W307" s="19"/>
      <c r="X307" s="5" t="str">
        <f t="shared" si="23"/>
        <v/>
      </c>
      <c r="Y307" s="19"/>
      <c r="Z307" s="19"/>
      <c r="AA307" s="21" t="str">
        <f t="shared" si="25"/>
        <v/>
      </c>
      <c r="AB307" s="42"/>
    </row>
    <row r="308" spans="1:28" x14ac:dyDescent="0.4">
      <c r="A308" s="40"/>
      <c r="B308" s="8"/>
      <c r="C308" s="8"/>
      <c r="D308" t="str">
        <f t="shared" si="24"/>
        <v/>
      </c>
      <c r="E308" s="8"/>
      <c r="F308" s="8"/>
      <c r="G308" s="8"/>
      <c r="H308" s="8"/>
      <c r="I308" s="8"/>
      <c r="J308" s="8"/>
      <c r="K308" s="8"/>
      <c r="L308" t="str">
        <f>IF(ISBLANK(K308),"",VLOOKUP(K308,等級表!$D$1:$E$50,2,FALSE))</f>
        <v/>
      </c>
      <c r="M308" t="str">
        <f>IF(OR(ISBLANK(K308),I308=41),"",VLOOKUP(K308,等級表!$D$1:$I$50,3,FALSE))</f>
        <v/>
      </c>
      <c r="N308" t="str">
        <f>IF(OR(ISBLANK(K308),I308=41),"",VLOOKUP(M308,等級表!$F$1:$G$50,2,FALSE))</f>
        <v/>
      </c>
      <c r="O308" t="str">
        <f>IF(OR(ISBLANK(K308),I308=41),"",VLOOKUP(K308,等級表!$D$1:$I$50,5,FALSE))</f>
        <v/>
      </c>
      <c r="P308" t="str">
        <f>IF(OR(ISBLANK(K308),I308=41),"",VLOOKUP(O308,等級表!$H$1:$I$50,2,FALSE))</f>
        <v/>
      </c>
      <c r="Q308" s="8"/>
      <c r="R308" s="5" t="str">
        <f t="shared" si="21"/>
        <v/>
      </c>
      <c r="S308" s="19"/>
      <c r="T308" s="19"/>
      <c r="U308" s="5" t="str">
        <f t="shared" si="22"/>
        <v/>
      </c>
      <c r="V308" s="19"/>
      <c r="W308" s="19"/>
      <c r="X308" s="5" t="str">
        <f t="shared" si="23"/>
        <v/>
      </c>
      <c r="Y308" s="19"/>
      <c r="Z308" s="19"/>
      <c r="AA308" s="21" t="str">
        <f t="shared" si="25"/>
        <v/>
      </c>
      <c r="AB308" s="42"/>
    </row>
    <row r="309" spans="1:28" x14ac:dyDescent="0.4">
      <c r="A309" s="40"/>
      <c r="B309" s="8"/>
      <c r="C309" s="8"/>
      <c r="D309" t="str">
        <f t="shared" si="24"/>
        <v/>
      </c>
      <c r="E309" s="8"/>
      <c r="F309" s="8"/>
      <c r="G309" s="8"/>
      <c r="H309" s="8"/>
      <c r="I309" s="8"/>
      <c r="J309" s="8"/>
      <c r="K309" s="8"/>
      <c r="L309" t="str">
        <f>IF(ISBLANK(K309),"",VLOOKUP(K309,等級表!$D$1:$E$50,2,FALSE))</f>
        <v/>
      </c>
      <c r="M309" t="str">
        <f>IF(OR(ISBLANK(K309),I309=41),"",VLOOKUP(K309,等級表!$D$1:$I$50,3,FALSE))</f>
        <v/>
      </c>
      <c r="N309" t="str">
        <f>IF(OR(ISBLANK(K309),I309=41),"",VLOOKUP(M309,等級表!$F$1:$G$50,2,FALSE))</f>
        <v/>
      </c>
      <c r="O309" t="str">
        <f>IF(OR(ISBLANK(K309),I309=41),"",VLOOKUP(K309,等級表!$D$1:$I$50,5,FALSE))</f>
        <v/>
      </c>
      <c r="P309" t="str">
        <f>IF(OR(ISBLANK(K309),I309=41),"",VLOOKUP(O309,等級表!$H$1:$I$50,2,FALSE))</f>
        <v/>
      </c>
      <c r="Q309" s="8"/>
      <c r="R309" s="5" t="str">
        <f t="shared" si="21"/>
        <v/>
      </c>
      <c r="S309" s="19"/>
      <c r="T309" s="19"/>
      <c r="U309" s="5" t="str">
        <f t="shared" si="22"/>
        <v/>
      </c>
      <c r="V309" s="19"/>
      <c r="W309" s="19"/>
      <c r="X309" s="5" t="str">
        <f t="shared" si="23"/>
        <v/>
      </c>
      <c r="Y309" s="19"/>
      <c r="Z309" s="19"/>
      <c r="AA309" s="21" t="str">
        <f t="shared" si="25"/>
        <v/>
      </c>
      <c r="AB309" s="42"/>
    </row>
    <row r="310" spans="1:28" x14ac:dyDescent="0.4">
      <c r="A310" s="40"/>
      <c r="B310" s="8"/>
      <c r="C310" s="8"/>
      <c r="D310" t="str">
        <f t="shared" si="24"/>
        <v/>
      </c>
      <c r="E310" s="8"/>
      <c r="F310" s="8"/>
      <c r="G310" s="8"/>
      <c r="H310" s="8"/>
      <c r="I310" s="8"/>
      <c r="J310" s="8"/>
      <c r="K310" s="8"/>
      <c r="L310" t="str">
        <f>IF(ISBLANK(K310),"",VLOOKUP(K310,等級表!$D$1:$E$50,2,FALSE))</f>
        <v/>
      </c>
      <c r="M310" t="str">
        <f>IF(OR(ISBLANK(K310),I310=41),"",VLOOKUP(K310,等級表!$D$1:$I$50,3,FALSE))</f>
        <v/>
      </c>
      <c r="N310" t="str">
        <f>IF(OR(ISBLANK(K310),I310=41),"",VLOOKUP(M310,等級表!$F$1:$G$50,2,FALSE))</f>
        <v/>
      </c>
      <c r="O310" t="str">
        <f>IF(OR(ISBLANK(K310),I310=41),"",VLOOKUP(K310,等級表!$D$1:$I$50,5,FALSE))</f>
        <v/>
      </c>
      <c r="P310" t="str">
        <f>IF(OR(ISBLANK(K310),I310=41),"",VLOOKUP(O310,等級表!$H$1:$I$50,2,FALSE))</f>
        <v/>
      </c>
      <c r="Q310" s="8"/>
      <c r="R310" s="5" t="str">
        <f t="shared" si="21"/>
        <v/>
      </c>
      <c r="S310" s="19"/>
      <c r="T310" s="19"/>
      <c r="U310" s="5" t="str">
        <f t="shared" si="22"/>
        <v/>
      </c>
      <c r="V310" s="19"/>
      <c r="W310" s="19"/>
      <c r="X310" s="5" t="str">
        <f t="shared" si="23"/>
        <v/>
      </c>
      <c r="Y310" s="19"/>
      <c r="Z310" s="19"/>
      <c r="AA310" s="21" t="str">
        <f t="shared" si="25"/>
        <v/>
      </c>
      <c r="AB310" s="42"/>
    </row>
    <row r="311" spans="1:28" x14ac:dyDescent="0.4">
      <c r="A311" s="40"/>
      <c r="B311" s="8"/>
      <c r="C311" s="8"/>
      <c r="D311" t="str">
        <f t="shared" si="24"/>
        <v/>
      </c>
      <c r="E311" s="8"/>
      <c r="F311" s="8"/>
      <c r="G311" s="8"/>
      <c r="H311" s="8"/>
      <c r="I311" s="8"/>
      <c r="J311" s="8"/>
      <c r="K311" s="8"/>
      <c r="L311" t="str">
        <f>IF(ISBLANK(K311),"",VLOOKUP(K311,等級表!$D$1:$E$50,2,FALSE))</f>
        <v/>
      </c>
      <c r="M311" t="str">
        <f>IF(OR(ISBLANK(K311),I311=41),"",VLOOKUP(K311,等級表!$D$1:$I$50,3,FALSE))</f>
        <v/>
      </c>
      <c r="N311" t="str">
        <f>IF(OR(ISBLANK(K311),I311=41),"",VLOOKUP(M311,等級表!$F$1:$G$50,2,FALSE))</f>
        <v/>
      </c>
      <c r="O311" t="str">
        <f>IF(OR(ISBLANK(K311),I311=41),"",VLOOKUP(K311,等級表!$D$1:$I$50,5,FALSE))</f>
        <v/>
      </c>
      <c r="P311" t="str">
        <f>IF(OR(ISBLANK(K311),I311=41),"",VLOOKUP(O311,等級表!$H$1:$I$50,2,FALSE))</f>
        <v/>
      </c>
      <c r="Q311" s="8"/>
      <c r="R311" s="5" t="str">
        <f t="shared" si="21"/>
        <v/>
      </c>
      <c r="S311" s="19"/>
      <c r="T311" s="19"/>
      <c r="U311" s="5" t="str">
        <f t="shared" si="22"/>
        <v/>
      </c>
      <c r="V311" s="19"/>
      <c r="W311" s="19"/>
      <c r="X311" s="5" t="str">
        <f t="shared" si="23"/>
        <v/>
      </c>
      <c r="Y311" s="19"/>
      <c r="Z311" s="19"/>
      <c r="AA311" s="21" t="str">
        <f t="shared" si="25"/>
        <v/>
      </c>
      <c r="AB311" s="42"/>
    </row>
    <row r="312" spans="1:28" x14ac:dyDescent="0.4">
      <c r="A312" s="40"/>
      <c r="B312" s="8"/>
      <c r="C312" s="8"/>
      <c r="D312" t="str">
        <f t="shared" si="24"/>
        <v/>
      </c>
      <c r="E312" s="8"/>
      <c r="F312" s="8"/>
      <c r="G312" s="8"/>
      <c r="H312" s="8"/>
      <c r="I312" s="8"/>
      <c r="J312" s="8"/>
      <c r="K312" s="8"/>
      <c r="L312" t="str">
        <f>IF(ISBLANK(K312),"",VLOOKUP(K312,等級表!$D$1:$E$50,2,FALSE))</f>
        <v/>
      </c>
      <c r="M312" t="str">
        <f>IF(OR(ISBLANK(K312),I312=41),"",VLOOKUP(K312,等級表!$D$1:$I$50,3,FALSE))</f>
        <v/>
      </c>
      <c r="N312" t="str">
        <f>IF(OR(ISBLANK(K312),I312=41),"",VLOOKUP(M312,等級表!$F$1:$G$50,2,FALSE))</f>
        <v/>
      </c>
      <c r="O312" t="str">
        <f>IF(OR(ISBLANK(K312),I312=41),"",VLOOKUP(K312,等級表!$D$1:$I$50,5,FALSE))</f>
        <v/>
      </c>
      <c r="P312" t="str">
        <f>IF(OR(ISBLANK(K312),I312=41),"",VLOOKUP(O312,等級表!$H$1:$I$50,2,FALSE))</f>
        <v/>
      </c>
      <c r="Q312" s="8"/>
      <c r="R312" s="5" t="str">
        <f t="shared" si="21"/>
        <v/>
      </c>
      <c r="S312" s="19"/>
      <c r="T312" s="19"/>
      <c r="U312" s="5" t="str">
        <f t="shared" si="22"/>
        <v/>
      </c>
      <c r="V312" s="19"/>
      <c r="W312" s="19"/>
      <c r="X312" s="5" t="str">
        <f t="shared" si="23"/>
        <v/>
      </c>
      <c r="Y312" s="19"/>
      <c r="Z312" s="19"/>
      <c r="AA312" s="21" t="str">
        <f t="shared" si="25"/>
        <v/>
      </c>
      <c r="AB312" s="42"/>
    </row>
    <row r="313" spans="1:28" x14ac:dyDescent="0.4">
      <c r="A313" s="40"/>
      <c r="B313" s="8"/>
      <c r="C313" s="8"/>
      <c r="D313" t="str">
        <f t="shared" si="24"/>
        <v/>
      </c>
      <c r="E313" s="8"/>
      <c r="F313" s="8"/>
      <c r="G313" s="8"/>
      <c r="H313" s="8"/>
      <c r="I313" s="8"/>
      <c r="J313" s="8"/>
      <c r="K313" s="8"/>
      <c r="L313" t="str">
        <f>IF(ISBLANK(K313),"",VLOOKUP(K313,等級表!$D$1:$E$50,2,FALSE))</f>
        <v/>
      </c>
      <c r="M313" t="str">
        <f>IF(OR(ISBLANK(K313),I313=41),"",VLOOKUP(K313,等級表!$D$1:$I$50,3,FALSE))</f>
        <v/>
      </c>
      <c r="N313" t="str">
        <f>IF(OR(ISBLANK(K313),I313=41),"",VLOOKUP(M313,等級表!$F$1:$G$50,2,FALSE))</f>
        <v/>
      </c>
      <c r="O313" t="str">
        <f>IF(OR(ISBLANK(K313),I313=41),"",VLOOKUP(K313,等級表!$D$1:$I$50,5,FALSE))</f>
        <v/>
      </c>
      <c r="P313" t="str">
        <f>IF(OR(ISBLANK(K313),I313=41),"",VLOOKUP(O313,等級表!$H$1:$I$50,2,FALSE))</f>
        <v/>
      </c>
      <c r="Q313" s="8"/>
      <c r="R313" s="5" t="str">
        <f t="shared" si="21"/>
        <v/>
      </c>
      <c r="S313" s="19"/>
      <c r="T313" s="19"/>
      <c r="U313" s="5" t="str">
        <f t="shared" si="22"/>
        <v/>
      </c>
      <c r="V313" s="19"/>
      <c r="W313" s="19"/>
      <c r="X313" s="5" t="str">
        <f t="shared" si="23"/>
        <v/>
      </c>
      <c r="Y313" s="19"/>
      <c r="Z313" s="19"/>
      <c r="AA313" s="21" t="str">
        <f t="shared" si="25"/>
        <v/>
      </c>
      <c r="AB313" s="42"/>
    </row>
    <row r="314" spans="1:28" x14ac:dyDescent="0.4">
      <c r="A314" s="40"/>
      <c r="B314" s="8"/>
      <c r="C314" s="8"/>
      <c r="D314" t="str">
        <f t="shared" si="24"/>
        <v/>
      </c>
      <c r="E314" s="8"/>
      <c r="F314" s="8"/>
      <c r="G314" s="8"/>
      <c r="H314" s="8"/>
      <c r="I314" s="8"/>
      <c r="J314" s="8"/>
      <c r="K314" s="8"/>
      <c r="L314" t="str">
        <f>IF(ISBLANK(K314),"",VLOOKUP(K314,等級表!$D$1:$E$50,2,FALSE))</f>
        <v/>
      </c>
      <c r="M314" t="str">
        <f>IF(OR(ISBLANK(K314),I314=41),"",VLOOKUP(K314,等級表!$D$1:$I$50,3,FALSE))</f>
        <v/>
      </c>
      <c r="N314" t="str">
        <f>IF(OR(ISBLANK(K314),I314=41),"",VLOOKUP(M314,等級表!$F$1:$G$50,2,FALSE))</f>
        <v/>
      </c>
      <c r="O314" t="str">
        <f>IF(OR(ISBLANK(K314),I314=41),"",VLOOKUP(K314,等級表!$D$1:$I$50,5,FALSE))</f>
        <v/>
      </c>
      <c r="P314" t="str">
        <f>IF(OR(ISBLANK(K314),I314=41),"",VLOOKUP(O314,等級表!$H$1:$I$50,2,FALSE))</f>
        <v/>
      </c>
      <c r="Q314" s="8"/>
      <c r="R314" s="5" t="str">
        <f t="shared" si="21"/>
        <v/>
      </c>
      <c r="S314" s="19"/>
      <c r="T314" s="19"/>
      <c r="U314" s="5" t="str">
        <f t="shared" si="22"/>
        <v/>
      </c>
      <c r="V314" s="19"/>
      <c r="W314" s="19"/>
      <c r="X314" s="5" t="str">
        <f t="shared" si="23"/>
        <v/>
      </c>
      <c r="Y314" s="19"/>
      <c r="Z314" s="19"/>
      <c r="AA314" s="21" t="str">
        <f t="shared" si="25"/>
        <v/>
      </c>
      <c r="AB314" s="42"/>
    </row>
    <row r="315" spans="1:28" x14ac:dyDescent="0.4">
      <c r="A315" s="40"/>
      <c r="B315" s="8"/>
      <c r="C315" s="8"/>
      <c r="D315" t="str">
        <f t="shared" si="24"/>
        <v/>
      </c>
      <c r="E315" s="8"/>
      <c r="F315" s="8"/>
      <c r="G315" s="8"/>
      <c r="H315" s="8"/>
      <c r="I315" s="8"/>
      <c r="J315" s="8"/>
      <c r="K315" s="8"/>
      <c r="L315" t="str">
        <f>IF(ISBLANK(K315),"",VLOOKUP(K315,等級表!$D$1:$E$50,2,FALSE))</f>
        <v/>
      </c>
      <c r="M315" t="str">
        <f>IF(OR(ISBLANK(K315),I315=41),"",VLOOKUP(K315,等級表!$D$1:$I$50,3,FALSE))</f>
        <v/>
      </c>
      <c r="N315" t="str">
        <f>IF(OR(ISBLANK(K315),I315=41),"",VLOOKUP(M315,等級表!$F$1:$G$50,2,FALSE))</f>
        <v/>
      </c>
      <c r="O315" t="str">
        <f>IF(OR(ISBLANK(K315),I315=41),"",VLOOKUP(K315,等級表!$D$1:$I$50,5,FALSE))</f>
        <v/>
      </c>
      <c r="P315" t="str">
        <f>IF(OR(ISBLANK(K315),I315=41),"",VLOOKUP(O315,等級表!$H$1:$I$50,2,FALSE))</f>
        <v/>
      </c>
      <c r="Q315" s="8"/>
      <c r="R315" s="5" t="str">
        <f t="shared" si="21"/>
        <v/>
      </c>
      <c r="S315" s="19"/>
      <c r="T315" s="19"/>
      <c r="U315" s="5" t="str">
        <f t="shared" si="22"/>
        <v/>
      </c>
      <c r="V315" s="19"/>
      <c r="W315" s="19"/>
      <c r="X315" s="5" t="str">
        <f t="shared" si="23"/>
        <v/>
      </c>
      <c r="Y315" s="19"/>
      <c r="Z315" s="19"/>
      <c r="AA315" s="21" t="str">
        <f t="shared" si="25"/>
        <v/>
      </c>
      <c r="AB315" s="42"/>
    </row>
    <row r="316" spans="1:28" x14ac:dyDescent="0.4">
      <c r="A316" s="40"/>
      <c r="B316" s="8"/>
      <c r="C316" s="8"/>
      <c r="D316" t="str">
        <f t="shared" si="24"/>
        <v/>
      </c>
      <c r="E316" s="8"/>
      <c r="F316" s="8"/>
      <c r="G316" s="8"/>
      <c r="H316" s="8"/>
      <c r="I316" s="8"/>
      <c r="J316" s="8"/>
      <c r="K316" s="8"/>
      <c r="L316" t="str">
        <f>IF(ISBLANK(K316),"",VLOOKUP(K316,等級表!$D$1:$E$50,2,FALSE))</f>
        <v/>
      </c>
      <c r="M316" t="str">
        <f>IF(OR(ISBLANK(K316),I316=41),"",VLOOKUP(K316,等級表!$D$1:$I$50,3,FALSE))</f>
        <v/>
      </c>
      <c r="N316" t="str">
        <f>IF(OR(ISBLANK(K316),I316=41),"",VLOOKUP(M316,等級表!$F$1:$G$50,2,FALSE))</f>
        <v/>
      </c>
      <c r="O316" t="str">
        <f>IF(OR(ISBLANK(K316),I316=41),"",VLOOKUP(K316,等級表!$D$1:$I$50,5,FALSE))</f>
        <v/>
      </c>
      <c r="P316" t="str">
        <f>IF(OR(ISBLANK(K316),I316=41),"",VLOOKUP(O316,等級表!$H$1:$I$50,2,FALSE))</f>
        <v/>
      </c>
      <c r="Q316" s="8"/>
      <c r="R316" s="5" t="str">
        <f t="shared" si="21"/>
        <v/>
      </c>
      <c r="S316" s="19"/>
      <c r="T316" s="19"/>
      <c r="U316" s="5" t="str">
        <f t="shared" si="22"/>
        <v/>
      </c>
      <c r="V316" s="19"/>
      <c r="W316" s="19"/>
      <c r="X316" s="5" t="str">
        <f t="shared" si="23"/>
        <v/>
      </c>
      <c r="Y316" s="19"/>
      <c r="Z316" s="19"/>
      <c r="AA316" s="21" t="str">
        <f t="shared" si="25"/>
        <v/>
      </c>
      <c r="AB316" s="42"/>
    </row>
    <row r="317" spans="1:28" x14ac:dyDescent="0.4">
      <c r="A317" s="40"/>
      <c r="B317" s="8"/>
      <c r="C317" s="8"/>
      <c r="D317" t="str">
        <f t="shared" si="24"/>
        <v/>
      </c>
      <c r="E317" s="8"/>
      <c r="F317" s="8"/>
      <c r="G317" s="8"/>
      <c r="H317" s="8"/>
      <c r="I317" s="8"/>
      <c r="J317" s="8"/>
      <c r="K317" s="8"/>
      <c r="L317" t="str">
        <f>IF(ISBLANK(K317),"",VLOOKUP(K317,等級表!$D$1:$E$50,2,FALSE))</f>
        <v/>
      </c>
      <c r="M317" t="str">
        <f>IF(OR(ISBLANK(K317),I317=41),"",VLOOKUP(K317,等級表!$D$1:$I$50,3,FALSE))</f>
        <v/>
      </c>
      <c r="N317" t="str">
        <f>IF(OR(ISBLANK(K317),I317=41),"",VLOOKUP(M317,等級表!$F$1:$G$50,2,FALSE))</f>
        <v/>
      </c>
      <c r="O317" t="str">
        <f>IF(OR(ISBLANK(K317),I317=41),"",VLOOKUP(K317,等級表!$D$1:$I$50,5,FALSE))</f>
        <v/>
      </c>
      <c r="P317" t="str">
        <f>IF(OR(ISBLANK(K317),I317=41),"",VLOOKUP(O317,等級表!$H$1:$I$50,2,FALSE))</f>
        <v/>
      </c>
      <c r="Q317" s="8"/>
      <c r="R317" s="5" t="str">
        <f t="shared" si="21"/>
        <v/>
      </c>
      <c r="S317" s="19"/>
      <c r="T317" s="19"/>
      <c r="U317" s="5" t="str">
        <f t="shared" si="22"/>
        <v/>
      </c>
      <c r="V317" s="19"/>
      <c r="W317" s="19"/>
      <c r="X317" s="5" t="str">
        <f t="shared" si="23"/>
        <v/>
      </c>
      <c r="Y317" s="19"/>
      <c r="Z317" s="19"/>
      <c r="AA317" s="21" t="str">
        <f t="shared" si="25"/>
        <v/>
      </c>
      <c r="AB317" s="42"/>
    </row>
    <row r="318" spans="1:28" x14ac:dyDescent="0.4">
      <c r="A318" s="40"/>
      <c r="B318" s="8"/>
      <c r="C318" s="8"/>
      <c r="D318" t="str">
        <f t="shared" si="24"/>
        <v/>
      </c>
      <c r="E318" s="8"/>
      <c r="F318" s="8"/>
      <c r="G318" s="8"/>
      <c r="H318" s="8"/>
      <c r="I318" s="8"/>
      <c r="J318" s="8"/>
      <c r="K318" s="8"/>
      <c r="L318" t="str">
        <f>IF(ISBLANK(K318),"",VLOOKUP(K318,等級表!$D$1:$E$50,2,FALSE))</f>
        <v/>
      </c>
      <c r="M318" t="str">
        <f>IF(OR(ISBLANK(K318),I318=41),"",VLOOKUP(K318,等級表!$D$1:$I$50,3,FALSE))</f>
        <v/>
      </c>
      <c r="N318" t="str">
        <f>IF(OR(ISBLANK(K318),I318=41),"",VLOOKUP(M318,等級表!$F$1:$G$50,2,FALSE))</f>
        <v/>
      </c>
      <c r="O318" t="str">
        <f>IF(OR(ISBLANK(K318),I318=41),"",VLOOKUP(K318,等級表!$D$1:$I$50,5,FALSE))</f>
        <v/>
      </c>
      <c r="P318" t="str">
        <f>IF(OR(ISBLANK(K318),I318=41),"",VLOOKUP(O318,等級表!$H$1:$I$50,2,FALSE))</f>
        <v/>
      </c>
      <c r="Q318" s="8"/>
      <c r="R318" s="5" t="str">
        <f t="shared" si="21"/>
        <v/>
      </c>
      <c r="S318" s="19"/>
      <c r="T318" s="19"/>
      <c r="U318" s="5" t="str">
        <f t="shared" si="22"/>
        <v/>
      </c>
      <c r="V318" s="19"/>
      <c r="W318" s="19"/>
      <c r="X318" s="5" t="str">
        <f t="shared" si="23"/>
        <v/>
      </c>
      <c r="Y318" s="19"/>
      <c r="Z318" s="19"/>
      <c r="AA318" s="21" t="str">
        <f t="shared" si="25"/>
        <v/>
      </c>
      <c r="AB318" s="42"/>
    </row>
    <row r="319" spans="1:28" x14ac:dyDescent="0.4">
      <c r="A319" s="40"/>
      <c r="B319" s="8"/>
      <c r="C319" s="8"/>
      <c r="D319" t="str">
        <f t="shared" si="24"/>
        <v/>
      </c>
      <c r="E319" s="8"/>
      <c r="F319" s="8"/>
      <c r="G319" s="8"/>
      <c r="H319" s="8"/>
      <c r="I319" s="8"/>
      <c r="J319" s="8"/>
      <c r="K319" s="8"/>
      <c r="L319" t="str">
        <f>IF(ISBLANK(K319),"",VLOOKUP(K319,等級表!$D$1:$E$50,2,FALSE))</f>
        <v/>
      </c>
      <c r="M319" t="str">
        <f>IF(OR(ISBLANK(K319),I319=41),"",VLOOKUP(K319,等級表!$D$1:$I$50,3,FALSE))</f>
        <v/>
      </c>
      <c r="N319" t="str">
        <f>IF(OR(ISBLANK(K319),I319=41),"",VLOOKUP(M319,等級表!$F$1:$G$50,2,FALSE))</f>
        <v/>
      </c>
      <c r="O319" t="str">
        <f>IF(OR(ISBLANK(K319),I319=41),"",VLOOKUP(K319,等級表!$D$1:$I$50,5,FALSE))</f>
        <v/>
      </c>
      <c r="P319" t="str">
        <f>IF(OR(ISBLANK(K319),I319=41),"",VLOOKUP(O319,等級表!$H$1:$I$50,2,FALSE))</f>
        <v/>
      </c>
      <c r="Q319" s="8"/>
      <c r="R319" s="5" t="str">
        <f t="shared" si="21"/>
        <v/>
      </c>
      <c r="S319" s="19"/>
      <c r="T319" s="19"/>
      <c r="U319" s="5" t="str">
        <f t="shared" si="22"/>
        <v/>
      </c>
      <c r="V319" s="19"/>
      <c r="W319" s="19"/>
      <c r="X319" s="5" t="str">
        <f t="shared" si="23"/>
        <v/>
      </c>
      <c r="Y319" s="19"/>
      <c r="Z319" s="19"/>
      <c r="AA319" s="21" t="str">
        <f t="shared" si="25"/>
        <v/>
      </c>
      <c r="AB319" s="42"/>
    </row>
    <row r="320" spans="1:28" x14ac:dyDescent="0.4">
      <c r="A320" s="40"/>
      <c r="B320" s="8"/>
      <c r="C320" s="8"/>
      <c r="D320" t="str">
        <f t="shared" si="24"/>
        <v/>
      </c>
      <c r="E320" s="8"/>
      <c r="F320" s="8"/>
      <c r="G320" s="8"/>
      <c r="H320" s="8"/>
      <c r="I320" s="8"/>
      <c r="J320" s="8"/>
      <c r="K320" s="8"/>
      <c r="L320" t="str">
        <f>IF(ISBLANK(K320),"",VLOOKUP(K320,等級表!$D$1:$E$50,2,FALSE))</f>
        <v/>
      </c>
      <c r="M320" t="str">
        <f>IF(OR(ISBLANK(K320),I320=41),"",VLOOKUP(K320,等級表!$D$1:$I$50,3,FALSE))</f>
        <v/>
      </c>
      <c r="N320" t="str">
        <f>IF(OR(ISBLANK(K320),I320=41),"",VLOOKUP(M320,等級表!$F$1:$G$50,2,FALSE))</f>
        <v/>
      </c>
      <c r="O320" t="str">
        <f>IF(OR(ISBLANK(K320),I320=41),"",VLOOKUP(K320,等級表!$D$1:$I$50,5,FALSE))</f>
        <v/>
      </c>
      <c r="P320" t="str">
        <f>IF(OR(ISBLANK(K320),I320=41),"",VLOOKUP(O320,等級表!$H$1:$I$50,2,FALSE))</f>
        <v/>
      </c>
      <c r="Q320" s="8"/>
      <c r="R320" s="5" t="str">
        <f t="shared" si="21"/>
        <v/>
      </c>
      <c r="S320" s="19"/>
      <c r="T320" s="19"/>
      <c r="U320" s="5" t="str">
        <f t="shared" si="22"/>
        <v/>
      </c>
      <c r="V320" s="19"/>
      <c r="W320" s="19"/>
      <c r="X320" s="5" t="str">
        <f t="shared" si="23"/>
        <v/>
      </c>
      <c r="Y320" s="19"/>
      <c r="Z320" s="19"/>
      <c r="AA320" s="21" t="str">
        <f t="shared" si="25"/>
        <v/>
      </c>
      <c r="AB320" s="42"/>
    </row>
    <row r="321" spans="1:28" x14ac:dyDescent="0.4">
      <c r="A321" s="40"/>
      <c r="B321" s="8"/>
      <c r="C321" s="8"/>
      <c r="D321" t="str">
        <f t="shared" si="24"/>
        <v/>
      </c>
      <c r="E321" s="8"/>
      <c r="F321" s="8"/>
      <c r="G321" s="8"/>
      <c r="H321" s="8"/>
      <c r="I321" s="8"/>
      <c r="J321" s="8"/>
      <c r="K321" s="8"/>
      <c r="L321" t="str">
        <f>IF(ISBLANK(K321),"",VLOOKUP(K321,等級表!$D$1:$E$50,2,FALSE))</f>
        <v/>
      </c>
      <c r="M321" t="str">
        <f>IF(OR(ISBLANK(K321),I321=41),"",VLOOKUP(K321,等級表!$D$1:$I$50,3,FALSE))</f>
        <v/>
      </c>
      <c r="N321" t="str">
        <f>IF(OR(ISBLANK(K321),I321=41),"",VLOOKUP(M321,等級表!$F$1:$G$50,2,FALSE))</f>
        <v/>
      </c>
      <c r="O321" t="str">
        <f>IF(OR(ISBLANK(K321),I321=41),"",VLOOKUP(K321,等級表!$D$1:$I$50,5,FALSE))</f>
        <v/>
      </c>
      <c r="P321" t="str">
        <f>IF(OR(ISBLANK(K321),I321=41),"",VLOOKUP(O321,等級表!$H$1:$I$50,2,FALSE))</f>
        <v/>
      </c>
      <c r="Q321" s="8"/>
      <c r="R321" s="5" t="str">
        <f t="shared" si="21"/>
        <v/>
      </c>
      <c r="S321" s="19"/>
      <c r="T321" s="19"/>
      <c r="U321" s="5" t="str">
        <f t="shared" si="22"/>
        <v/>
      </c>
      <c r="V321" s="19"/>
      <c r="W321" s="19"/>
      <c r="X321" s="5" t="str">
        <f t="shared" si="23"/>
        <v/>
      </c>
      <c r="Y321" s="19"/>
      <c r="Z321" s="19"/>
      <c r="AA321" s="21" t="str">
        <f t="shared" si="25"/>
        <v/>
      </c>
      <c r="AB321" s="42"/>
    </row>
    <row r="322" spans="1:28" x14ac:dyDescent="0.4">
      <c r="A322" s="40"/>
      <c r="B322" s="8"/>
      <c r="C322" s="8"/>
      <c r="D322" t="str">
        <f t="shared" si="24"/>
        <v/>
      </c>
      <c r="E322" s="8"/>
      <c r="F322" s="8"/>
      <c r="G322" s="8"/>
      <c r="H322" s="8"/>
      <c r="I322" s="8"/>
      <c r="J322" s="8"/>
      <c r="K322" s="8"/>
      <c r="L322" t="str">
        <f>IF(ISBLANK(K322),"",VLOOKUP(K322,等級表!$D$1:$E$50,2,FALSE))</f>
        <v/>
      </c>
      <c r="M322" t="str">
        <f>IF(OR(ISBLANK(K322),I322=41),"",VLOOKUP(K322,等級表!$D$1:$I$50,3,FALSE))</f>
        <v/>
      </c>
      <c r="N322" t="str">
        <f>IF(OR(ISBLANK(K322),I322=41),"",VLOOKUP(M322,等級表!$F$1:$G$50,2,FALSE))</f>
        <v/>
      </c>
      <c r="O322" t="str">
        <f>IF(OR(ISBLANK(K322),I322=41),"",VLOOKUP(K322,等級表!$D$1:$I$50,5,FALSE))</f>
        <v/>
      </c>
      <c r="P322" t="str">
        <f>IF(OR(ISBLANK(K322),I322=41),"",VLOOKUP(O322,等級表!$H$1:$I$50,2,FALSE))</f>
        <v/>
      </c>
      <c r="Q322" s="8"/>
      <c r="R322" s="5" t="str">
        <f t="shared" si="21"/>
        <v/>
      </c>
      <c r="S322" s="19"/>
      <c r="T322" s="19"/>
      <c r="U322" s="5" t="str">
        <f t="shared" si="22"/>
        <v/>
      </c>
      <c r="V322" s="19"/>
      <c r="W322" s="19"/>
      <c r="X322" s="5" t="str">
        <f t="shared" si="23"/>
        <v/>
      </c>
      <c r="Y322" s="19"/>
      <c r="Z322" s="19"/>
      <c r="AA322" s="21" t="str">
        <f t="shared" si="25"/>
        <v/>
      </c>
      <c r="AB322" s="42"/>
    </row>
    <row r="323" spans="1:28" x14ac:dyDescent="0.4">
      <c r="A323" s="40"/>
      <c r="B323" s="8"/>
      <c r="C323" s="8"/>
      <c r="D323" t="str">
        <f t="shared" si="24"/>
        <v/>
      </c>
      <c r="E323" s="8"/>
      <c r="F323" s="8"/>
      <c r="G323" s="8"/>
      <c r="H323" s="8"/>
      <c r="I323" s="8"/>
      <c r="J323" s="8"/>
      <c r="K323" s="8"/>
      <c r="L323" t="str">
        <f>IF(ISBLANK(K323),"",VLOOKUP(K323,等級表!$D$1:$E$50,2,FALSE))</f>
        <v/>
      </c>
      <c r="M323" t="str">
        <f>IF(OR(ISBLANK(K323),I323=41),"",VLOOKUP(K323,等級表!$D$1:$I$50,3,FALSE))</f>
        <v/>
      </c>
      <c r="N323" t="str">
        <f>IF(OR(ISBLANK(K323),I323=41),"",VLOOKUP(M323,等級表!$F$1:$G$50,2,FALSE))</f>
        <v/>
      </c>
      <c r="O323" t="str">
        <f>IF(OR(ISBLANK(K323),I323=41),"",VLOOKUP(K323,等級表!$D$1:$I$50,5,FALSE))</f>
        <v/>
      </c>
      <c r="P323" t="str">
        <f>IF(OR(ISBLANK(K323),I323=41),"",VLOOKUP(O323,等級表!$H$1:$I$50,2,FALSE))</f>
        <v/>
      </c>
      <c r="Q323" s="8"/>
      <c r="R323" s="5" t="str">
        <f t="shared" si="21"/>
        <v/>
      </c>
      <c r="S323" s="19"/>
      <c r="T323" s="19"/>
      <c r="U323" s="5" t="str">
        <f t="shared" si="22"/>
        <v/>
      </c>
      <c r="V323" s="19"/>
      <c r="W323" s="19"/>
      <c r="X323" s="5" t="str">
        <f t="shared" si="23"/>
        <v/>
      </c>
      <c r="Y323" s="19"/>
      <c r="Z323" s="19"/>
      <c r="AA323" s="21" t="str">
        <f t="shared" si="25"/>
        <v/>
      </c>
      <c r="AB323" s="42"/>
    </row>
    <row r="324" spans="1:28" x14ac:dyDescent="0.4">
      <c r="A324" s="40"/>
      <c r="B324" s="8"/>
      <c r="C324" s="8"/>
      <c r="D324" t="str">
        <f t="shared" si="24"/>
        <v/>
      </c>
      <c r="E324" s="8"/>
      <c r="F324" s="8"/>
      <c r="G324" s="8"/>
      <c r="H324" s="8"/>
      <c r="I324" s="8"/>
      <c r="J324" s="8"/>
      <c r="K324" s="8"/>
      <c r="L324" t="str">
        <f>IF(ISBLANK(K324),"",VLOOKUP(K324,等級表!$D$1:$E$50,2,FALSE))</f>
        <v/>
      </c>
      <c r="M324" t="str">
        <f>IF(OR(ISBLANK(K324),I324=41),"",VLOOKUP(K324,等級表!$D$1:$I$50,3,FALSE))</f>
        <v/>
      </c>
      <c r="N324" t="str">
        <f>IF(OR(ISBLANK(K324),I324=41),"",VLOOKUP(M324,等級表!$F$1:$G$50,2,FALSE))</f>
        <v/>
      </c>
      <c r="O324" t="str">
        <f>IF(OR(ISBLANK(K324),I324=41),"",VLOOKUP(K324,等級表!$D$1:$I$50,5,FALSE))</f>
        <v/>
      </c>
      <c r="P324" t="str">
        <f>IF(OR(ISBLANK(K324),I324=41),"",VLOOKUP(O324,等級表!$H$1:$I$50,2,FALSE))</f>
        <v/>
      </c>
      <c r="Q324" s="8"/>
      <c r="R324" s="5" t="str">
        <f t="shared" si="21"/>
        <v/>
      </c>
      <c r="S324" s="19"/>
      <c r="T324" s="19"/>
      <c r="U324" s="5" t="str">
        <f t="shared" si="22"/>
        <v/>
      </c>
      <c r="V324" s="19"/>
      <c r="W324" s="19"/>
      <c r="X324" s="5" t="str">
        <f t="shared" si="23"/>
        <v/>
      </c>
      <c r="Y324" s="19"/>
      <c r="Z324" s="19"/>
      <c r="AA324" s="21" t="str">
        <f t="shared" si="25"/>
        <v/>
      </c>
      <c r="AB324" s="42"/>
    </row>
    <row r="325" spans="1:28" x14ac:dyDescent="0.4">
      <c r="A325" s="40"/>
      <c r="B325" s="8"/>
      <c r="C325" s="8"/>
      <c r="D325" t="str">
        <f t="shared" si="24"/>
        <v/>
      </c>
      <c r="E325" s="8"/>
      <c r="F325" s="8"/>
      <c r="G325" s="8"/>
      <c r="H325" s="8"/>
      <c r="I325" s="8"/>
      <c r="J325" s="8"/>
      <c r="K325" s="8"/>
      <c r="L325" t="str">
        <f>IF(ISBLANK(K325),"",VLOOKUP(K325,等級表!$D$1:$E$50,2,FALSE))</f>
        <v/>
      </c>
      <c r="M325" t="str">
        <f>IF(OR(ISBLANK(K325),I325=41),"",VLOOKUP(K325,等級表!$D$1:$I$50,3,FALSE))</f>
        <v/>
      </c>
      <c r="N325" t="str">
        <f>IF(OR(ISBLANK(K325),I325=41),"",VLOOKUP(M325,等級表!$F$1:$G$50,2,FALSE))</f>
        <v/>
      </c>
      <c r="O325" t="str">
        <f>IF(OR(ISBLANK(K325),I325=41),"",VLOOKUP(K325,等級表!$D$1:$I$50,5,FALSE))</f>
        <v/>
      </c>
      <c r="P325" t="str">
        <f>IF(OR(ISBLANK(K325),I325=41),"",VLOOKUP(O325,等級表!$H$1:$I$50,2,FALSE))</f>
        <v/>
      </c>
      <c r="Q325" s="8"/>
      <c r="R325" s="5" t="str">
        <f t="shared" si="21"/>
        <v/>
      </c>
      <c r="S325" s="19"/>
      <c r="T325" s="19"/>
      <c r="U325" s="5" t="str">
        <f t="shared" si="22"/>
        <v/>
      </c>
      <c r="V325" s="19"/>
      <c r="W325" s="19"/>
      <c r="X325" s="5" t="str">
        <f t="shared" si="23"/>
        <v/>
      </c>
      <c r="Y325" s="19"/>
      <c r="Z325" s="19"/>
      <c r="AA325" s="21" t="str">
        <f t="shared" si="25"/>
        <v/>
      </c>
      <c r="AB325" s="42"/>
    </row>
    <row r="326" spans="1:28" x14ac:dyDescent="0.4">
      <c r="A326" s="40"/>
      <c r="B326" s="8"/>
      <c r="C326" s="8"/>
      <c r="D326" t="str">
        <f t="shared" si="24"/>
        <v/>
      </c>
      <c r="E326" s="8"/>
      <c r="F326" s="8"/>
      <c r="G326" s="8"/>
      <c r="H326" s="8"/>
      <c r="I326" s="8"/>
      <c r="J326" s="8"/>
      <c r="K326" s="8"/>
      <c r="L326" t="str">
        <f>IF(ISBLANK(K326),"",VLOOKUP(K326,等級表!$D$1:$E$50,2,FALSE))</f>
        <v/>
      </c>
      <c r="M326" t="str">
        <f>IF(OR(ISBLANK(K326),I326=41),"",VLOOKUP(K326,等級表!$D$1:$I$50,3,FALSE))</f>
        <v/>
      </c>
      <c r="N326" t="str">
        <f>IF(OR(ISBLANK(K326),I326=41),"",VLOOKUP(M326,等級表!$F$1:$G$50,2,FALSE))</f>
        <v/>
      </c>
      <c r="O326" t="str">
        <f>IF(OR(ISBLANK(K326),I326=41),"",VLOOKUP(K326,等級表!$D$1:$I$50,5,FALSE))</f>
        <v/>
      </c>
      <c r="P326" t="str">
        <f>IF(OR(ISBLANK(K326),I326=41),"",VLOOKUP(O326,等級表!$H$1:$I$50,2,FALSE))</f>
        <v/>
      </c>
      <c r="Q326" s="8"/>
      <c r="R326" s="5" t="str">
        <f t="shared" si="21"/>
        <v/>
      </c>
      <c r="S326" s="19"/>
      <c r="T326" s="19"/>
      <c r="U326" s="5" t="str">
        <f t="shared" si="22"/>
        <v/>
      </c>
      <c r="V326" s="19"/>
      <c r="W326" s="19"/>
      <c r="X326" s="5" t="str">
        <f t="shared" si="23"/>
        <v/>
      </c>
      <c r="Y326" s="19"/>
      <c r="Z326" s="19"/>
      <c r="AA326" s="21" t="str">
        <f t="shared" si="25"/>
        <v/>
      </c>
      <c r="AB326" s="42"/>
    </row>
    <row r="327" spans="1:28" x14ac:dyDescent="0.4">
      <c r="A327" s="40"/>
      <c r="B327" s="8"/>
      <c r="C327" s="8"/>
      <c r="D327" t="str">
        <f t="shared" si="24"/>
        <v/>
      </c>
      <c r="E327" s="8"/>
      <c r="F327" s="8"/>
      <c r="G327" s="8"/>
      <c r="H327" s="8"/>
      <c r="I327" s="8"/>
      <c r="J327" s="8"/>
      <c r="K327" s="8"/>
      <c r="L327" t="str">
        <f>IF(ISBLANK(K327),"",VLOOKUP(K327,等級表!$D$1:$E$50,2,FALSE))</f>
        <v/>
      </c>
      <c r="M327" t="str">
        <f>IF(OR(ISBLANK(K327),I327=41),"",VLOOKUP(K327,等級表!$D$1:$I$50,3,FALSE))</f>
        <v/>
      </c>
      <c r="N327" t="str">
        <f>IF(OR(ISBLANK(K327),I327=41),"",VLOOKUP(M327,等級表!$F$1:$G$50,2,FALSE))</f>
        <v/>
      </c>
      <c r="O327" t="str">
        <f>IF(OR(ISBLANK(K327),I327=41),"",VLOOKUP(K327,等級表!$D$1:$I$50,5,FALSE))</f>
        <v/>
      </c>
      <c r="P327" t="str">
        <f>IF(OR(ISBLANK(K327),I327=41),"",VLOOKUP(O327,等級表!$H$1:$I$50,2,FALSE))</f>
        <v/>
      </c>
      <c r="Q327" s="8"/>
      <c r="R327" s="5" t="str">
        <f t="shared" si="21"/>
        <v/>
      </c>
      <c r="S327" s="19"/>
      <c r="T327" s="19"/>
      <c r="U327" s="5" t="str">
        <f t="shared" si="22"/>
        <v/>
      </c>
      <c r="V327" s="19"/>
      <c r="W327" s="19"/>
      <c r="X327" s="5" t="str">
        <f t="shared" si="23"/>
        <v/>
      </c>
      <c r="Y327" s="19"/>
      <c r="Z327" s="19"/>
      <c r="AA327" s="21" t="str">
        <f t="shared" si="25"/>
        <v/>
      </c>
      <c r="AB327" s="42"/>
    </row>
    <row r="328" spans="1:28" x14ac:dyDescent="0.4">
      <c r="A328" s="40"/>
      <c r="B328" s="8"/>
      <c r="C328" s="8"/>
      <c r="D328" t="str">
        <f t="shared" si="24"/>
        <v/>
      </c>
      <c r="E328" s="8"/>
      <c r="F328" s="8"/>
      <c r="G328" s="8"/>
      <c r="H328" s="8"/>
      <c r="I328" s="8"/>
      <c r="J328" s="8"/>
      <c r="K328" s="8"/>
      <c r="L328" t="str">
        <f>IF(ISBLANK(K328),"",VLOOKUP(K328,等級表!$D$1:$E$50,2,FALSE))</f>
        <v/>
      </c>
      <c r="M328" t="str">
        <f>IF(OR(ISBLANK(K328),I328=41),"",VLOOKUP(K328,等級表!$D$1:$I$50,3,FALSE))</f>
        <v/>
      </c>
      <c r="N328" t="str">
        <f>IF(OR(ISBLANK(K328),I328=41),"",VLOOKUP(M328,等級表!$F$1:$G$50,2,FALSE))</f>
        <v/>
      </c>
      <c r="O328" t="str">
        <f>IF(OR(ISBLANK(K328),I328=41),"",VLOOKUP(K328,等級表!$D$1:$I$50,5,FALSE))</f>
        <v/>
      </c>
      <c r="P328" t="str">
        <f>IF(OR(ISBLANK(K328),I328=41),"",VLOOKUP(O328,等級表!$H$1:$I$50,2,FALSE))</f>
        <v/>
      </c>
      <c r="Q328" s="8"/>
      <c r="R328" s="5" t="str">
        <f t="shared" si="21"/>
        <v/>
      </c>
      <c r="S328" s="19"/>
      <c r="T328" s="19"/>
      <c r="U328" s="5" t="str">
        <f t="shared" si="22"/>
        <v/>
      </c>
      <c r="V328" s="19"/>
      <c r="W328" s="19"/>
      <c r="X328" s="5" t="str">
        <f t="shared" si="23"/>
        <v/>
      </c>
      <c r="Y328" s="19"/>
      <c r="Z328" s="19"/>
      <c r="AA328" s="21" t="str">
        <f t="shared" si="25"/>
        <v/>
      </c>
      <c r="AB328" s="42"/>
    </row>
    <row r="329" spans="1:28" x14ac:dyDescent="0.4">
      <c r="A329" s="40"/>
      <c r="B329" s="8"/>
      <c r="C329" s="8"/>
      <c r="D329" t="str">
        <f t="shared" si="24"/>
        <v/>
      </c>
      <c r="E329" s="8"/>
      <c r="F329" s="8"/>
      <c r="G329" s="8"/>
      <c r="H329" s="8"/>
      <c r="I329" s="8"/>
      <c r="J329" s="8"/>
      <c r="K329" s="8"/>
      <c r="L329" t="str">
        <f>IF(ISBLANK(K329),"",VLOOKUP(K329,等級表!$D$1:$E$50,2,FALSE))</f>
        <v/>
      </c>
      <c r="M329" t="str">
        <f>IF(OR(ISBLANK(K329),I329=41),"",VLOOKUP(K329,等級表!$D$1:$I$50,3,FALSE))</f>
        <v/>
      </c>
      <c r="N329" t="str">
        <f>IF(OR(ISBLANK(K329),I329=41),"",VLOOKUP(M329,等級表!$F$1:$G$50,2,FALSE))</f>
        <v/>
      </c>
      <c r="O329" t="str">
        <f>IF(OR(ISBLANK(K329),I329=41),"",VLOOKUP(K329,等級表!$D$1:$I$50,5,FALSE))</f>
        <v/>
      </c>
      <c r="P329" t="str">
        <f>IF(OR(ISBLANK(K329),I329=41),"",VLOOKUP(O329,等級表!$H$1:$I$50,2,FALSE))</f>
        <v/>
      </c>
      <c r="Q329" s="8"/>
      <c r="R329" s="5" t="str">
        <f t="shared" ref="R329:R392" si="26">IF(OR(A329="",Q329=1),"",4)</f>
        <v/>
      </c>
      <c r="S329" s="19"/>
      <c r="T329" s="19"/>
      <c r="U329" s="5" t="str">
        <f t="shared" ref="U329:U392" si="27">IF(OR(A329="",Q329=1),"",5)</f>
        <v/>
      </c>
      <c r="V329" s="19"/>
      <c r="W329" s="19"/>
      <c r="X329" s="5" t="str">
        <f t="shared" ref="X329:X392" si="28">IF(OR(A329="",Q329=1),"",6)</f>
        <v/>
      </c>
      <c r="Y329" s="19"/>
      <c r="Z329" s="19"/>
      <c r="AA329" s="21" t="str">
        <f t="shared" si="25"/>
        <v/>
      </c>
      <c r="AB329" s="42"/>
    </row>
    <row r="330" spans="1:28" x14ac:dyDescent="0.4">
      <c r="A330" s="40"/>
      <c r="B330" s="8"/>
      <c r="C330" s="8"/>
      <c r="D330" t="str">
        <f t="shared" ref="D330:D393" si="29">IF(C330&lt;&gt;"",$D$8,"")</f>
        <v/>
      </c>
      <c r="E330" s="8"/>
      <c r="F330" s="8"/>
      <c r="G330" s="8"/>
      <c r="H330" s="8"/>
      <c r="I330" s="8"/>
      <c r="J330" s="8"/>
      <c r="K330" s="8"/>
      <c r="L330" t="str">
        <f>IF(ISBLANK(K330),"",VLOOKUP(K330,等級表!$D$1:$E$50,2,FALSE))</f>
        <v/>
      </c>
      <c r="M330" t="str">
        <f>IF(OR(ISBLANK(K330),I330=41),"",VLOOKUP(K330,等級表!$D$1:$I$50,3,FALSE))</f>
        <v/>
      </c>
      <c r="N330" t="str">
        <f>IF(OR(ISBLANK(K330),I330=41),"",VLOOKUP(M330,等級表!$F$1:$G$50,2,FALSE))</f>
        <v/>
      </c>
      <c r="O330" t="str">
        <f>IF(OR(ISBLANK(K330),I330=41),"",VLOOKUP(K330,等級表!$D$1:$I$50,5,FALSE))</f>
        <v/>
      </c>
      <c r="P330" t="str">
        <f>IF(OR(ISBLANK(K330),I330=41),"",VLOOKUP(O330,等級表!$H$1:$I$50,2,FALSE))</f>
        <v/>
      </c>
      <c r="Q330" s="8"/>
      <c r="R330" s="5" t="str">
        <f t="shared" si="26"/>
        <v/>
      </c>
      <c r="S330" s="19"/>
      <c r="T330" s="19"/>
      <c r="U330" s="5" t="str">
        <f t="shared" si="27"/>
        <v/>
      </c>
      <c r="V330" s="19"/>
      <c r="W330" s="19"/>
      <c r="X330" s="5" t="str">
        <f t="shared" si="28"/>
        <v/>
      </c>
      <c r="Y330" s="19"/>
      <c r="Z330" s="19"/>
      <c r="AA330" s="21" t="str">
        <f t="shared" si="25"/>
        <v/>
      </c>
      <c r="AB330" s="42"/>
    </row>
    <row r="331" spans="1:28" x14ac:dyDescent="0.4">
      <c r="A331" s="40"/>
      <c r="B331" s="8"/>
      <c r="C331" s="8"/>
      <c r="D331" t="str">
        <f t="shared" si="29"/>
        <v/>
      </c>
      <c r="E331" s="8"/>
      <c r="F331" s="8"/>
      <c r="G331" s="8"/>
      <c r="H331" s="8"/>
      <c r="I331" s="8"/>
      <c r="J331" s="8"/>
      <c r="K331" s="8"/>
      <c r="L331" t="str">
        <f>IF(ISBLANK(K331),"",VLOOKUP(K331,等級表!$D$1:$E$50,2,FALSE))</f>
        <v/>
      </c>
      <c r="M331" t="str">
        <f>IF(OR(ISBLANK(K331),I331=41),"",VLOOKUP(K331,等級表!$D$1:$I$50,3,FALSE))</f>
        <v/>
      </c>
      <c r="N331" t="str">
        <f>IF(OR(ISBLANK(K331),I331=41),"",VLOOKUP(M331,等級表!$F$1:$G$50,2,FALSE))</f>
        <v/>
      </c>
      <c r="O331" t="str">
        <f>IF(OR(ISBLANK(K331),I331=41),"",VLOOKUP(K331,等級表!$D$1:$I$50,5,FALSE))</f>
        <v/>
      </c>
      <c r="P331" t="str">
        <f>IF(OR(ISBLANK(K331),I331=41),"",VLOOKUP(O331,等級表!$H$1:$I$50,2,FALSE))</f>
        <v/>
      </c>
      <c r="Q331" s="8"/>
      <c r="R331" s="5" t="str">
        <f t="shared" si="26"/>
        <v/>
      </c>
      <c r="S331" s="19"/>
      <c r="T331" s="19"/>
      <c r="U331" s="5" t="str">
        <f t="shared" si="27"/>
        <v/>
      </c>
      <c r="V331" s="19"/>
      <c r="W331" s="19"/>
      <c r="X331" s="5" t="str">
        <f t="shared" si="28"/>
        <v/>
      </c>
      <c r="Y331" s="19"/>
      <c r="Z331" s="19"/>
      <c r="AA331" s="21" t="str">
        <f t="shared" ref="AA331:AA394" si="30">IF(SUM(S331:T331,V331:W331,Y331:Z331)=0,"",ROUNDDOWN(SUM(S331:T331,V331:W331,Y331:Z331)/SUM(IF(SUM(S331:T331)&gt;0,1,0),IF(SUM(V331:W331)&gt;0,1,0),IF(SUM(Y331:Z331)&gt;0,1,0)),0))</f>
        <v/>
      </c>
      <c r="AB331" s="42"/>
    </row>
    <row r="332" spans="1:28" x14ac:dyDescent="0.4">
      <c r="A332" s="40"/>
      <c r="B332" s="8"/>
      <c r="C332" s="8"/>
      <c r="D332" t="str">
        <f t="shared" si="29"/>
        <v/>
      </c>
      <c r="E332" s="8"/>
      <c r="F332" s="8"/>
      <c r="G332" s="8"/>
      <c r="H332" s="8"/>
      <c r="I332" s="8"/>
      <c r="J332" s="8"/>
      <c r="K332" s="8"/>
      <c r="L332" t="str">
        <f>IF(ISBLANK(K332),"",VLOOKUP(K332,等級表!$D$1:$E$50,2,FALSE))</f>
        <v/>
      </c>
      <c r="M332" t="str">
        <f>IF(OR(ISBLANK(K332),I332=41),"",VLOOKUP(K332,等級表!$D$1:$I$50,3,FALSE))</f>
        <v/>
      </c>
      <c r="N332" t="str">
        <f>IF(OR(ISBLANK(K332),I332=41),"",VLOOKUP(M332,等級表!$F$1:$G$50,2,FALSE))</f>
        <v/>
      </c>
      <c r="O332" t="str">
        <f>IF(OR(ISBLANK(K332),I332=41),"",VLOOKUP(K332,等級表!$D$1:$I$50,5,FALSE))</f>
        <v/>
      </c>
      <c r="P332" t="str">
        <f>IF(OR(ISBLANK(K332),I332=41),"",VLOOKUP(O332,等級表!$H$1:$I$50,2,FALSE))</f>
        <v/>
      </c>
      <c r="Q332" s="8"/>
      <c r="R332" s="5" t="str">
        <f t="shared" si="26"/>
        <v/>
      </c>
      <c r="S332" s="19"/>
      <c r="T332" s="19"/>
      <c r="U332" s="5" t="str">
        <f t="shared" si="27"/>
        <v/>
      </c>
      <c r="V332" s="19"/>
      <c r="W332" s="19"/>
      <c r="X332" s="5" t="str">
        <f t="shared" si="28"/>
        <v/>
      </c>
      <c r="Y332" s="19"/>
      <c r="Z332" s="19"/>
      <c r="AA332" s="21" t="str">
        <f t="shared" si="30"/>
        <v/>
      </c>
      <c r="AB332" s="42"/>
    </row>
    <row r="333" spans="1:28" x14ac:dyDescent="0.4">
      <c r="A333" s="40"/>
      <c r="B333" s="8"/>
      <c r="C333" s="8"/>
      <c r="D333" t="str">
        <f t="shared" si="29"/>
        <v/>
      </c>
      <c r="E333" s="8"/>
      <c r="F333" s="8"/>
      <c r="G333" s="8"/>
      <c r="H333" s="8"/>
      <c r="I333" s="8"/>
      <c r="J333" s="8"/>
      <c r="K333" s="8"/>
      <c r="L333" t="str">
        <f>IF(ISBLANK(K333),"",VLOOKUP(K333,等級表!$D$1:$E$50,2,FALSE))</f>
        <v/>
      </c>
      <c r="M333" t="str">
        <f>IF(OR(ISBLANK(K333),I333=41),"",VLOOKUP(K333,等級表!$D$1:$I$50,3,FALSE))</f>
        <v/>
      </c>
      <c r="N333" t="str">
        <f>IF(OR(ISBLANK(K333),I333=41),"",VLOOKUP(M333,等級表!$F$1:$G$50,2,FALSE))</f>
        <v/>
      </c>
      <c r="O333" t="str">
        <f>IF(OR(ISBLANK(K333),I333=41),"",VLOOKUP(K333,等級表!$D$1:$I$50,5,FALSE))</f>
        <v/>
      </c>
      <c r="P333" t="str">
        <f>IF(OR(ISBLANK(K333),I333=41),"",VLOOKUP(O333,等級表!$H$1:$I$50,2,FALSE))</f>
        <v/>
      </c>
      <c r="Q333" s="8"/>
      <c r="R333" s="5" t="str">
        <f t="shared" si="26"/>
        <v/>
      </c>
      <c r="S333" s="19"/>
      <c r="T333" s="19"/>
      <c r="U333" s="5" t="str">
        <f t="shared" si="27"/>
        <v/>
      </c>
      <c r="V333" s="19"/>
      <c r="W333" s="19"/>
      <c r="X333" s="5" t="str">
        <f t="shared" si="28"/>
        <v/>
      </c>
      <c r="Y333" s="19"/>
      <c r="Z333" s="19"/>
      <c r="AA333" s="21" t="str">
        <f t="shared" si="30"/>
        <v/>
      </c>
      <c r="AB333" s="42"/>
    </row>
    <row r="334" spans="1:28" x14ac:dyDescent="0.4">
      <c r="A334" s="40"/>
      <c r="B334" s="8"/>
      <c r="C334" s="8"/>
      <c r="D334" t="str">
        <f t="shared" si="29"/>
        <v/>
      </c>
      <c r="E334" s="8"/>
      <c r="F334" s="8"/>
      <c r="G334" s="8"/>
      <c r="H334" s="8"/>
      <c r="I334" s="8"/>
      <c r="J334" s="8"/>
      <c r="K334" s="8"/>
      <c r="L334" t="str">
        <f>IF(ISBLANK(K334),"",VLOOKUP(K334,等級表!$D$1:$E$50,2,FALSE))</f>
        <v/>
      </c>
      <c r="M334" t="str">
        <f>IF(OR(ISBLANK(K334),I334=41),"",VLOOKUP(K334,等級表!$D$1:$I$50,3,FALSE))</f>
        <v/>
      </c>
      <c r="N334" t="str">
        <f>IF(OR(ISBLANK(K334),I334=41),"",VLOOKUP(M334,等級表!$F$1:$G$50,2,FALSE))</f>
        <v/>
      </c>
      <c r="O334" t="str">
        <f>IF(OR(ISBLANK(K334),I334=41),"",VLOOKUP(K334,等級表!$D$1:$I$50,5,FALSE))</f>
        <v/>
      </c>
      <c r="P334" t="str">
        <f>IF(OR(ISBLANK(K334),I334=41),"",VLOOKUP(O334,等級表!$H$1:$I$50,2,FALSE))</f>
        <v/>
      </c>
      <c r="Q334" s="8"/>
      <c r="R334" s="5" t="str">
        <f t="shared" si="26"/>
        <v/>
      </c>
      <c r="S334" s="19"/>
      <c r="T334" s="19"/>
      <c r="U334" s="5" t="str">
        <f t="shared" si="27"/>
        <v/>
      </c>
      <c r="V334" s="19"/>
      <c r="W334" s="19"/>
      <c r="X334" s="5" t="str">
        <f t="shared" si="28"/>
        <v/>
      </c>
      <c r="Y334" s="19"/>
      <c r="Z334" s="19"/>
      <c r="AA334" s="21" t="str">
        <f t="shared" si="30"/>
        <v/>
      </c>
      <c r="AB334" s="42"/>
    </row>
    <row r="335" spans="1:28" x14ac:dyDescent="0.4">
      <c r="A335" s="40"/>
      <c r="B335" s="8"/>
      <c r="C335" s="8"/>
      <c r="D335" t="str">
        <f t="shared" si="29"/>
        <v/>
      </c>
      <c r="E335" s="8"/>
      <c r="F335" s="8"/>
      <c r="G335" s="8"/>
      <c r="H335" s="8"/>
      <c r="I335" s="8"/>
      <c r="J335" s="8"/>
      <c r="K335" s="8"/>
      <c r="L335" t="str">
        <f>IF(ISBLANK(K335),"",VLOOKUP(K335,等級表!$D$1:$E$50,2,FALSE))</f>
        <v/>
      </c>
      <c r="M335" t="str">
        <f>IF(OR(ISBLANK(K335),I335=41),"",VLOOKUP(K335,等級表!$D$1:$I$50,3,FALSE))</f>
        <v/>
      </c>
      <c r="N335" t="str">
        <f>IF(OR(ISBLANK(K335),I335=41),"",VLOOKUP(M335,等級表!$F$1:$G$50,2,FALSE))</f>
        <v/>
      </c>
      <c r="O335" t="str">
        <f>IF(OR(ISBLANK(K335),I335=41),"",VLOOKUP(K335,等級表!$D$1:$I$50,5,FALSE))</f>
        <v/>
      </c>
      <c r="P335" t="str">
        <f>IF(OR(ISBLANK(K335),I335=41),"",VLOOKUP(O335,等級表!$H$1:$I$50,2,FALSE))</f>
        <v/>
      </c>
      <c r="Q335" s="8"/>
      <c r="R335" s="5" t="str">
        <f t="shared" si="26"/>
        <v/>
      </c>
      <c r="S335" s="19"/>
      <c r="T335" s="19"/>
      <c r="U335" s="5" t="str">
        <f t="shared" si="27"/>
        <v/>
      </c>
      <c r="V335" s="19"/>
      <c r="W335" s="19"/>
      <c r="X335" s="5" t="str">
        <f t="shared" si="28"/>
        <v/>
      </c>
      <c r="Y335" s="19"/>
      <c r="Z335" s="19"/>
      <c r="AA335" s="21" t="str">
        <f t="shared" si="30"/>
        <v/>
      </c>
      <c r="AB335" s="42"/>
    </row>
    <row r="336" spans="1:28" x14ac:dyDescent="0.4">
      <c r="A336" s="40"/>
      <c r="B336" s="8"/>
      <c r="C336" s="8"/>
      <c r="D336" t="str">
        <f t="shared" si="29"/>
        <v/>
      </c>
      <c r="E336" s="8"/>
      <c r="F336" s="8"/>
      <c r="G336" s="8"/>
      <c r="H336" s="8"/>
      <c r="I336" s="8"/>
      <c r="J336" s="8"/>
      <c r="K336" s="8"/>
      <c r="L336" t="str">
        <f>IF(ISBLANK(K336),"",VLOOKUP(K336,等級表!$D$1:$E$50,2,FALSE))</f>
        <v/>
      </c>
      <c r="M336" t="str">
        <f>IF(OR(ISBLANK(K336),I336=41),"",VLOOKUP(K336,等級表!$D$1:$I$50,3,FALSE))</f>
        <v/>
      </c>
      <c r="N336" t="str">
        <f>IF(OR(ISBLANK(K336),I336=41),"",VLOOKUP(M336,等級表!$F$1:$G$50,2,FALSE))</f>
        <v/>
      </c>
      <c r="O336" t="str">
        <f>IF(OR(ISBLANK(K336),I336=41),"",VLOOKUP(K336,等級表!$D$1:$I$50,5,FALSE))</f>
        <v/>
      </c>
      <c r="P336" t="str">
        <f>IF(OR(ISBLANK(K336),I336=41),"",VLOOKUP(O336,等級表!$H$1:$I$50,2,FALSE))</f>
        <v/>
      </c>
      <c r="Q336" s="8"/>
      <c r="R336" s="5" t="str">
        <f t="shared" si="26"/>
        <v/>
      </c>
      <c r="S336" s="19"/>
      <c r="T336" s="19"/>
      <c r="U336" s="5" t="str">
        <f t="shared" si="27"/>
        <v/>
      </c>
      <c r="V336" s="19"/>
      <c r="W336" s="19"/>
      <c r="X336" s="5" t="str">
        <f t="shared" si="28"/>
        <v/>
      </c>
      <c r="Y336" s="19"/>
      <c r="Z336" s="19"/>
      <c r="AA336" s="21" t="str">
        <f t="shared" si="30"/>
        <v/>
      </c>
      <c r="AB336" s="42"/>
    </row>
    <row r="337" spans="1:28" x14ac:dyDescent="0.4">
      <c r="A337" s="40"/>
      <c r="B337" s="8"/>
      <c r="C337" s="8"/>
      <c r="D337" t="str">
        <f t="shared" si="29"/>
        <v/>
      </c>
      <c r="E337" s="8"/>
      <c r="F337" s="8"/>
      <c r="G337" s="8"/>
      <c r="H337" s="8"/>
      <c r="I337" s="8"/>
      <c r="J337" s="8"/>
      <c r="K337" s="8"/>
      <c r="L337" t="str">
        <f>IF(ISBLANK(K337),"",VLOOKUP(K337,等級表!$D$1:$E$50,2,FALSE))</f>
        <v/>
      </c>
      <c r="M337" t="str">
        <f>IF(OR(ISBLANK(K337),I337=41),"",VLOOKUP(K337,等級表!$D$1:$I$50,3,FALSE))</f>
        <v/>
      </c>
      <c r="N337" t="str">
        <f>IF(OR(ISBLANK(K337),I337=41),"",VLOOKUP(M337,等級表!$F$1:$G$50,2,FALSE))</f>
        <v/>
      </c>
      <c r="O337" t="str">
        <f>IF(OR(ISBLANK(K337),I337=41),"",VLOOKUP(K337,等級表!$D$1:$I$50,5,FALSE))</f>
        <v/>
      </c>
      <c r="P337" t="str">
        <f>IF(OR(ISBLANK(K337),I337=41),"",VLOOKUP(O337,等級表!$H$1:$I$50,2,FALSE))</f>
        <v/>
      </c>
      <c r="Q337" s="8"/>
      <c r="R337" s="5" t="str">
        <f t="shared" si="26"/>
        <v/>
      </c>
      <c r="S337" s="19"/>
      <c r="T337" s="19"/>
      <c r="U337" s="5" t="str">
        <f t="shared" si="27"/>
        <v/>
      </c>
      <c r="V337" s="19"/>
      <c r="W337" s="19"/>
      <c r="X337" s="5" t="str">
        <f t="shared" si="28"/>
        <v/>
      </c>
      <c r="Y337" s="19"/>
      <c r="Z337" s="19"/>
      <c r="AA337" s="21" t="str">
        <f t="shared" si="30"/>
        <v/>
      </c>
      <c r="AB337" s="42"/>
    </row>
    <row r="338" spans="1:28" x14ac:dyDescent="0.4">
      <c r="A338" s="40"/>
      <c r="B338" s="8"/>
      <c r="C338" s="8"/>
      <c r="D338" t="str">
        <f t="shared" si="29"/>
        <v/>
      </c>
      <c r="E338" s="8"/>
      <c r="F338" s="8"/>
      <c r="G338" s="8"/>
      <c r="H338" s="8"/>
      <c r="I338" s="8"/>
      <c r="J338" s="8"/>
      <c r="K338" s="8"/>
      <c r="L338" t="str">
        <f>IF(ISBLANK(K338),"",VLOOKUP(K338,等級表!$D$1:$E$50,2,FALSE))</f>
        <v/>
      </c>
      <c r="M338" t="str">
        <f>IF(OR(ISBLANK(K338),I338=41),"",VLOOKUP(K338,等級表!$D$1:$I$50,3,FALSE))</f>
        <v/>
      </c>
      <c r="N338" t="str">
        <f>IF(OR(ISBLANK(K338),I338=41),"",VLOOKUP(M338,等級表!$F$1:$G$50,2,FALSE))</f>
        <v/>
      </c>
      <c r="O338" t="str">
        <f>IF(OR(ISBLANK(K338),I338=41),"",VLOOKUP(K338,等級表!$D$1:$I$50,5,FALSE))</f>
        <v/>
      </c>
      <c r="P338" t="str">
        <f>IF(OR(ISBLANK(K338),I338=41),"",VLOOKUP(O338,等級表!$H$1:$I$50,2,FALSE))</f>
        <v/>
      </c>
      <c r="Q338" s="8"/>
      <c r="R338" s="5" t="str">
        <f t="shared" si="26"/>
        <v/>
      </c>
      <c r="S338" s="19"/>
      <c r="T338" s="19"/>
      <c r="U338" s="5" t="str">
        <f t="shared" si="27"/>
        <v/>
      </c>
      <c r="V338" s="19"/>
      <c r="W338" s="19"/>
      <c r="X338" s="5" t="str">
        <f t="shared" si="28"/>
        <v/>
      </c>
      <c r="Y338" s="19"/>
      <c r="Z338" s="19"/>
      <c r="AA338" s="21" t="str">
        <f t="shared" si="30"/>
        <v/>
      </c>
      <c r="AB338" s="42"/>
    </row>
    <row r="339" spans="1:28" x14ac:dyDescent="0.4">
      <c r="A339" s="40"/>
      <c r="B339" s="8"/>
      <c r="C339" s="8"/>
      <c r="D339" t="str">
        <f t="shared" si="29"/>
        <v/>
      </c>
      <c r="E339" s="8"/>
      <c r="F339" s="8"/>
      <c r="G339" s="8"/>
      <c r="H339" s="8"/>
      <c r="I339" s="8"/>
      <c r="J339" s="8"/>
      <c r="K339" s="8"/>
      <c r="L339" t="str">
        <f>IF(ISBLANK(K339),"",VLOOKUP(K339,等級表!$D$1:$E$50,2,FALSE))</f>
        <v/>
      </c>
      <c r="M339" t="str">
        <f>IF(OR(ISBLANK(K339),I339=41),"",VLOOKUP(K339,等級表!$D$1:$I$50,3,FALSE))</f>
        <v/>
      </c>
      <c r="N339" t="str">
        <f>IF(OR(ISBLANK(K339),I339=41),"",VLOOKUP(M339,等級表!$F$1:$G$50,2,FALSE))</f>
        <v/>
      </c>
      <c r="O339" t="str">
        <f>IF(OR(ISBLANK(K339),I339=41),"",VLOOKUP(K339,等級表!$D$1:$I$50,5,FALSE))</f>
        <v/>
      </c>
      <c r="P339" t="str">
        <f>IF(OR(ISBLANK(K339),I339=41),"",VLOOKUP(O339,等級表!$H$1:$I$50,2,FALSE))</f>
        <v/>
      </c>
      <c r="Q339" s="8"/>
      <c r="R339" s="5" t="str">
        <f t="shared" si="26"/>
        <v/>
      </c>
      <c r="S339" s="19"/>
      <c r="T339" s="19"/>
      <c r="U339" s="5" t="str">
        <f t="shared" si="27"/>
        <v/>
      </c>
      <c r="V339" s="19"/>
      <c r="W339" s="19"/>
      <c r="X339" s="5" t="str">
        <f t="shared" si="28"/>
        <v/>
      </c>
      <c r="Y339" s="19"/>
      <c r="Z339" s="19"/>
      <c r="AA339" s="21" t="str">
        <f t="shared" si="30"/>
        <v/>
      </c>
      <c r="AB339" s="42"/>
    </row>
    <row r="340" spans="1:28" x14ac:dyDescent="0.4">
      <c r="A340" s="40"/>
      <c r="B340" s="8"/>
      <c r="C340" s="8"/>
      <c r="D340" t="str">
        <f t="shared" si="29"/>
        <v/>
      </c>
      <c r="E340" s="8"/>
      <c r="F340" s="8"/>
      <c r="G340" s="8"/>
      <c r="H340" s="8"/>
      <c r="I340" s="8"/>
      <c r="J340" s="8"/>
      <c r="K340" s="8"/>
      <c r="L340" t="str">
        <f>IF(ISBLANK(K340),"",VLOOKUP(K340,等級表!$D$1:$E$50,2,FALSE))</f>
        <v/>
      </c>
      <c r="M340" t="str">
        <f>IF(OR(ISBLANK(K340),I340=41),"",VLOOKUP(K340,等級表!$D$1:$I$50,3,FALSE))</f>
        <v/>
      </c>
      <c r="N340" t="str">
        <f>IF(OR(ISBLANK(K340),I340=41),"",VLOOKUP(M340,等級表!$F$1:$G$50,2,FALSE))</f>
        <v/>
      </c>
      <c r="O340" t="str">
        <f>IF(OR(ISBLANK(K340),I340=41),"",VLOOKUP(K340,等級表!$D$1:$I$50,5,FALSE))</f>
        <v/>
      </c>
      <c r="P340" t="str">
        <f>IF(OR(ISBLANK(K340),I340=41),"",VLOOKUP(O340,等級表!$H$1:$I$50,2,FALSE))</f>
        <v/>
      </c>
      <c r="Q340" s="8"/>
      <c r="R340" s="5" t="str">
        <f t="shared" si="26"/>
        <v/>
      </c>
      <c r="S340" s="19"/>
      <c r="T340" s="19"/>
      <c r="U340" s="5" t="str">
        <f t="shared" si="27"/>
        <v/>
      </c>
      <c r="V340" s="19"/>
      <c r="W340" s="19"/>
      <c r="X340" s="5" t="str">
        <f t="shared" si="28"/>
        <v/>
      </c>
      <c r="Y340" s="19"/>
      <c r="Z340" s="19"/>
      <c r="AA340" s="21" t="str">
        <f t="shared" si="30"/>
        <v/>
      </c>
      <c r="AB340" s="42"/>
    </row>
    <row r="341" spans="1:28" x14ac:dyDescent="0.4">
      <c r="A341" s="40"/>
      <c r="B341" s="8"/>
      <c r="C341" s="8"/>
      <c r="D341" t="str">
        <f t="shared" si="29"/>
        <v/>
      </c>
      <c r="E341" s="8"/>
      <c r="F341" s="8"/>
      <c r="G341" s="8"/>
      <c r="H341" s="8"/>
      <c r="I341" s="8"/>
      <c r="J341" s="8"/>
      <c r="K341" s="8"/>
      <c r="L341" t="str">
        <f>IF(ISBLANK(K341),"",VLOOKUP(K341,等級表!$D$1:$E$50,2,FALSE))</f>
        <v/>
      </c>
      <c r="M341" t="str">
        <f>IF(OR(ISBLANK(K341),I341=41),"",VLOOKUP(K341,等級表!$D$1:$I$50,3,FALSE))</f>
        <v/>
      </c>
      <c r="N341" t="str">
        <f>IF(OR(ISBLANK(K341),I341=41),"",VLOOKUP(M341,等級表!$F$1:$G$50,2,FALSE))</f>
        <v/>
      </c>
      <c r="O341" t="str">
        <f>IF(OR(ISBLANK(K341),I341=41),"",VLOOKUP(K341,等級表!$D$1:$I$50,5,FALSE))</f>
        <v/>
      </c>
      <c r="P341" t="str">
        <f>IF(OR(ISBLANK(K341),I341=41),"",VLOOKUP(O341,等級表!$H$1:$I$50,2,FALSE))</f>
        <v/>
      </c>
      <c r="Q341" s="8"/>
      <c r="R341" s="5" t="str">
        <f t="shared" si="26"/>
        <v/>
      </c>
      <c r="S341" s="19"/>
      <c r="T341" s="19"/>
      <c r="U341" s="5" t="str">
        <f t="shared" si="27"/>
        <v/>
      </c>
      <c r="V341" s="19"/>
      <c r="W341" s="19"/>
      <c r="X341" s="5" t="str">
        <f t="shared" si="28"/>
        <v/>
      </c>
      <c r="Y341" s="19"/>
      <c r="Z341" s="19"/>
      <c r="AA341" s="21" t="str">
        <f t="shared" si="30"/>
        <v/>
      </c>
      <c r="AB341" s="42"/>
    </row>
    <row r="342" spans="1:28" x14ac:dyDescent="0.4">
      <c r="A342" s="40"/>
      <c r="B342" s="8"/>
      <c r="C342" s="8"/>
      <c r="D342" t="str">
        <f t="shared" si="29"/>
        <v/>
      </c>
      <c r="E342" s="8"/>
      <c r="F342" s="8"/>
      <c r="G342" s="8"/>
      <c r="H342" s="8"/>
      <c r="I342" s="8"/>
      <c r="J342" s="8"/>
      <c r="K342" s="8"/>
      <c r="L342" t="str">
        <f>IF(ISBLANK(K342),"",VLOOKUP(K342,等級表!$D$1:$E$50,2,FALSE))</f>
        <v/>
      </c>
      <c r="M342" t="str">
        <f>IF(OR(ISBLANK(K342),I342=41),"",VLOOKUP(K342,等級表!$D$1:$I$50,3,FALSE))</f>
        <v/>
      </c>
      <c r="N342" t="str">
        <f>IF(OR(ISBLANK(K342),I342=41),"",VLOOKUP(M342,等級表!$F$1:$G$50,2,FALSE))</f>
        <v/>
      </c>
      <c r="O342" t="str">
        <f>IF(OR(ISBLANK(K342),I342=41),"",VLOOKUP(K342,等級表!$D$1:$I$50,5,FALSE))</f>
        <v/>
      </c>
      <c r="P342" t="str">
        <f>IF(OR(ISBLANK(K342),I342=41),"",VLOOKUP(O342,等級表!$H$1:$I$50,2,FALSE))</f>
        <v/>
      </c>
      <c r="Q342" s="8"/>
      <c r="R342" s="5" t="str">
        <f t="shared" si="26"/>
        <v/>
      </c>
      <c r="S342" s="19"/>
      <c r="T342" s="19"/>
      <c r="U342" s="5" t="str">
        <f t="shared" si="27"/>
        <v/>
      </c>
      <c r="V342" s="19"/>
      <c r="W342" s="19"/>
      <c r="X342" s="5" t="str">
        <f t="shared" si="28"/>
        <v/>
      </c>
      <c r="Y342" s="19"/>
      <c r="Z342" s="19"/>
      <c r="AA342" s="21" t="str">
        <f t="shared" si="30"/>
        <v/>
      </c>
      <c r="AB342" s="42"/>
    </row>
    <row r="343" spans="1:28" x14ac:dyDescent="0.4">
      <c r="A343" s="40"/>
      <c r="B343" s="8"/>
      <c r="C343" s="8"/>
      <c r="D343" t="str">
        <f t="shared" si="29"/>
        <v/>
      </c>
      <c r="E343" s="8"/>
      <c r="F343" s="8"/>
      <c r="G343" s="8"/>
      <c r="H343" s="8"/>
      <c r="I343" s="8"/>
      <c r="J343" s="8"/>
      <c r="K343" s="8"/>
      <c r="L343" t="str">
        <f>IF(ISBLANK(K343),"",VLOOKUP(K343,等級表!$D$1:$E$50,2,FALSE))</f>
        <v/>
      </c>
      <c r="M343" t="str">
        <f>IF(OR(ISBLANK(K343),I343=41),"",VLOOKUP(K343,等級表!$D$1:$I$50,3,FALSE))</f>
        <v/>
      </c>
      <c r="N343" t="str">
        <f>IF(OR(ISBLANK(K343),I343=41),"",VLOOKUP(M343,等級表!$F$1:$G$50,2,FALSE))</f>
        <v/>
      </c>
      <c r="O343" t="str">
        <f>IF(OR(ISBLANK(K343),I343=41),"",VLOOKUP(K343,等級表!$D$1:$I$50,5,FALSE))</f>
        <v/>
      </c>
      <c r="P343" t="str">
        <f>IF(OR(ISBLANK(K343),I343=41),"",VLOOKUP(O343,等級表!$H$1:$I$50,2,FALSE))</f>
        <v/>
      </c>
      <c r="Q343" s="8"/>
      <c r="R343" s="5" t="str">
        <f t="shared" si="26"/>
        <v/>
      </c>
      <c r="S343" s="19"/>
      <c r="T343" s="19"/>
      <c r="U343" s="5" t="str">
        <f t="shared" si="27"/>
        <v/>
      </c>
      <c r="V343" s="19"/>
      <c r="W343" s="19"/>
      <c r="X343" s="5" t="str">
        <f t="shared" si="28"/>
        <v/>
      </c>
      <c r="Y343" s="19"/>
      <c r="Z343" s="19"/>
      <c r="AA343" s="21" t="str">
        <f t="shared" si="30"/>
        <v/>
      </c>
      <c r="AB343" s="42"/>
    </row>
    <row r="344" spans="1:28" x14ac:dyDescent="0.4">
      <c r="A344" s="40"/>
      <c r="B344" s="8"/>
      <c r="C344" s="8"/>
      <c r="D344" t="str">
        <f t="shared" si="29"/>
        <v/>
      </c>
      <c r="E344" s="8"/>
      <c r="F344" s="8"/>
      <c r="G344" s="8"/>
      <c r="H344" s="8"/>
      <c r="I344" s="8"/>
      <c r="J344" s="8"/>
      <c r="K344" s="8"/>
      <c r="L344" t="str">
        <f>IF(ISBLANK(K344),"",VLOOKUP(K344,等級表!$D$1:$E$50,2,FALSE))</f>
        <v/>
      </c>
      <c r="M344" t="str">
        <f>IF(OR(ISBLANK(K344),I344=41),"",VLOOKUP(K344,等級表!$D$1:$I$50,3,FALSE))</f>
        <v/>
      </c>
      <c r="N344" t="str">
        <f>IF(OR(ISBLANK(K344),I344=41),"",VLOOKUP(M344,等級表!$F$1:$G$50,2,FALSE))</f>
        <v/>
      </c>
      <c r="O344" t="str">
        <f>IF(OR(ISBLANK(K344),I344=41),"",VLOOKUP(K344,等級表!$D$1:$I$50,5,FALSE))</f>
        <v/>
      </c>
      <c r="P344" t="str">
        <f>IF(OR(ISBLANK(K344),I344=41),"",VLOOKUP(O344,等級表!$H$1:$I$50,2,FALSE))</f>
        <v/>
      </c>
      <c r="Q344" s="8"/>
      <c r="R344" s="5" t="str">
        <f t="shared" si="26"/>
        <v/>
      </c>
      <c r="S344" s="19"/>
      <c r="T344" s="19"/>
      <c r="U344" s="5" t="str">
        <f t="shared" si="27"/>
        <v/>
      </c>
      <c r="V344" s="19"/>
      <c r="W344" s="19"/>
      <c r="X344" s="5" t="str">
        <f t="shared" si="28"/>
        <v/>
      </c>
      <c r="Y344" s="19"/>
      <c r="Z344" s="19"/>
      <c r="AA344" s="21" t="str">
        <f t="shared" si="30"/>
        <v/>
      </c>
      <c r="AB344" s="42"/>
    </row>
    <row r="345" spans="1:28" x14ac:dyDescent="0.4">
      <c r="A345" s="40"/>
      <c r="B345" s="8"/>
      <c r="C345" s="8"/>
      <c r="D345" t="str">
        <f t="shared" si="29"/>
        <v/>
      </c>
      <c r="E345" s="8"/>
      <c r="F345" s="8"/>
      <c r="G345" s="8"/>
      <c r="H345" s="8"/>
      <c r="I345" s="8"/>
      <c r="J345" s="8"/>
      <c r="K345" s="8"/>
      <c r="L345" t="str">
        <f>IF(ISBLANK(K345),"",VLOOKUP(K345,等級表!$D$1:$E$50,2,FALSE))</f>
        <v/>
      </c>
      <c r="M345" t="str">
        <f>IF(OR(ISBLANK(K345),I345=41),"",VLOOKUP(K345,等級表!$D$1:$I$50,3,FALSE))</f>
        <v/>
      </c>
      <c r="N345" t="str">
        <f>IF(OR(ISBLANK(K345),I345=41),"",VLOOKUP(M345,等級表!$F$1:$G$50,2,FALSE))</f>
        <v/>
      </c>
      <c r="O345" t="str">
        <f>IF(OR(ISBLANK(K345),I345=41),"",VLOOKUP(K345,等級表!$D$1:$I$50,5,FALSE))</f>
        <v/>
      </c>
      <c r="P345" t="str">
        <f>IF(OR(ISBLANK(K345),I345=41),"",VLOOKUP(O345,等級表!$H$1:$I$50,2,FALSE))</f>
        <v/>
      </c>
      <c r="Q345" s="8"/>
      <c r="R345" s="5" t="str">
        <f t="shared" si="26"/>
        <v/>
      </c>
      <c r="S345" s="19"/>
      <c r="T345" s="19"/>
      <c r="U345" s="5" t="str">
        <f t="shared" si="27"/>
        <v/>
      </c>
      <c r="V345" s="19"/>
      <c r="W345" s="19"/>
      <c r="X345" s="5" t="str">
        <f t="shared" si="28"/>
        <v/>
      </c>
      <c r="Y345" s="19"/>
      <c r="Z345" s="19"/>
      <c r="AA345" s="21" t="str">
        <f t="shared" si="30"/>
        <v/>
      </c>
      <c r="AB345" s="42"/>
    </row>
    <row r="346" spans="1:28" x14ac:dyDescent="0.4">
      <c r="A346" s="40"/>
      <c r="B346" s="8"/>
      <c r="C346" s="8"/>
      <c r="D346" t="str">
        <f t="shared" si="29"/>
        <v/>
      </c>
      <c r="E346" s="8"/>
      <c r="F346" s="8"/>
      <c r="G346" s="8"/>
      <c r="H346" s="8"/>
      <c r="I346" s="8"/>
      <c r="J346" s="8"/>
      <c r="K346" s="8"/>
      <c r="L346" t="str">
        <f>IF(ISBLANK(K346),"",VLOOKUP(K346,等級表!$D$1:$E$50,2,FALSE))</f>
        <v/>
      </c>
      <c r="M346" t="str">
        <f>IF(OR(ISBLANK(K346),I346=41),"",VLOOKUP(K346,等級表!$D$1:$I$50,3,FALSE))</f>
        <v/>
      </c>
      <c r="N346" t="str">
        <f>IF(OR(ISBLANK(K346),I346=41),"",VLOOKUP(M346,等級表!$F$1:$G$50,2,FALSE))</f>
        <v/>
      </c>
      <c r="O346" t="str">
        <f>IF(OR(ISBLANK(K346),I346=41),"",VLOOKUP(K346,等級表!$D$1:$I$50,5,FALSE))</f>
        <v/>
      </c>
      <c r="P346" t="str">
        <f>IF(OR(ISBLANK(K346),I346=41),"",VLOOKUP(O346,等級表!$H$1:$I$50,2,FALSE))</f>
        <v/>
      </c>
      <c r="Q346" s="8"/>
      <c r="R346" s="5" t="str">
        <f t="shared" si="26"/>
        <v/>
      </c>
      <c r="S346" s="19"/>
      <c r="T346" s="19"/>
      <c r="U346" s="5" t="str">
        <f t="shared" si="27"/>
        <v/>
      </c>
      <c r="V346" s="19"/>
      <c r="W346" s="19"/>
      <c r="X346" s="5" t="str">
        <f t="shared" si="28"/>
        <v/>
      </c>
      <c r="Y346" s="19"/>
      <c r="Z346" s="19"/>
      <c r="AA346" s="21" t="str">
        <f t="shared" si="30"/>
        <v/>
      </c>
      <c r="AB346" s="42"/>
    </row>
    <row r="347" spans="1:28" x14ac:dyDescent="0.4">
      <c r="A347" s="40"/>
      <c r="B347" s="8"/>
      <c r="C347" s="8"/>
      <c r="D347" t="str">
        <f t="shared" si="29"/>
        <v/>
      </c>
      <c r="E347" s="8"/>
      <c r="F347" s="8"/>
      <c r="G347" s="8"/>
      <c r="H347" s="8"/>
      <c r="I347" s="8"/>
      <c r="J347" s="8"/>
      <c r="K347" s="8"/>
      <c r="L347" t="str">
        <f>IF(ISBLANK(K347),"",VLOOKUP(K347,等級表!$D$1:$E$50,2,FALSE))</f>
        <v/>
      </c>
      <c r="M347" t="str">
        <f>IF(OR(ISBLANK(K347),I347=41),"",VLOOKUP(K347,等級表!$D$1:$I$50,3,FALSE))</f>
        <v/>
      </c>
      <c r="N347" t="str">
        <f>IF(OR(ISBLANK(K347),I347=41),"",VLOOKUP(M347,等級表!$F$1:$G$50,2,FALSE))</f>
        <v/>
      </c>
      <c r="O347" t="str">
        <f>IF(OR(ISBLANK(K347),I347=41),"",VLOOKUP(K347,等級表!$D$1:$I$50,5,FALSE))</f>
        <v/>
      </c>
      <c r="P347" t="str">
        <f>IF(OR(ISBLANK(K347),I347=41),"",VLOOKUP(O347,等級表!$H$1:$I$50,2,FALSE))</f>
        <v/>
      </c>
      <c r="Q347" s="8"/>
      <c r="R347" s="5" t="str">
        <f t="shared" si="26"/>
        <v/>
      </c>
      <c r="S347" s="19"/>
      <c r="T347" s="19"/>
      <c r="U347" s="5" t="str">
        <f t="shared" si="27"/>
        <v/>
      </c>
      <c r="V347" s="19"/>
      <c r="W347" s="19"/>
      <c r="X347" s="5" t="str">
        <f t="shared" si="28"/>
        <v/>
      </c>
      <c r="Y347" s="19"/>
      <c r="Z347" s="19"/>
      <c r="AA347" s="21" t="str">
        <f t="shared" si="30"/>
        <v/>
      </c>
      <c r="AB347" s="42"/>
    </row>
    <row r="348" spans="1:28" x14ac:dyDescent="0.4">
      <c r="A348" s="40"/>
      <c r="B348" s="8"/>
      <c r="C348" s="8"/>
      <c r="D348" t="str">
        <f t="shared" si="29"/>
        <v/>
      </c>
      <c r="E348" s="8"/>
      <c r="F348" s="8"/>
      <c r="G348" s="8"/>
      <c r="H348" s="8"/>
      <c r="I348" s="8"/>
      <c r="J348" s="8"/>
      <c r="K348" s="8"/>
      <c r="L348" t="str">
        <f>IF(ISBLANK(K348),"",VLOOKUP(K348,等級表!$D$1:$E$50,2,FALSE))</f>
        <v/>
      </c>
      <c r="M348" t="str">
        <f>IF(OR(ISBLANK(K348),I348=41),"",VLOOKUP(K348,等級表!$D$1:$I$50,3,FALSE))</f>
        <v/>
      </c>
      <c r="N348" t="str">
        <f>IF(OR(ISBLANK(K348),I348=41),"",VLOOKUP(M348,等級表!$F$1:$G$50,2,FALSE))</f>
        <v/>
      </c>
      <c r="O348" t="str">
        <f>IF(OR(ISBLANK(K348),I348=41),"",VLOOKUP(K348,等級表!$D$1:$I$50,5,FALSE))</f>
        <v/>
      </c>
      <c r="P348" t="str">
        <f>IF(OR(ISBLANK(K348),I348=41),"",VLOOKUP(O348,等級表!$H$1:$I$50,2,FALSE))</f>
        <v/>
      </c>
      <c r="Q348" s="8"/>
      <c r="R348" s="5" t="str">
        <f t="shared" si="26"/>
        <v/>
      </c>
      <c r="S348" s="19"/>
      <c r="T348" s="19"/>
      <c r="U348" s="5" t="str">
        <f t="shared" si="27"/>
        <v/>
      </c>
      <c r="V348" s="19"/>
      <c r="W348" s="19"/>
      <c r="X348" s="5" t="str">
        <f t="shared" si="28"/>
        <v/>
      </c>
      <c r="Y348" s="19"/>
      <c r="Z348" s="19"/>
      <c r="AA348" s="21" t="str">
        <f t="shared" si="30"/>
        <v/>
      </c>
      <c r="AB348" s="42"/>
    </row>
    <row r="349" spans="1:28" x14ac:dyDescent="0.4">
      <c r="A349" s="40"/>
      <c r="B349" s="8"/>
      <c r="C349" s="8"/>
      <c r="D349" t="str">
        <f t="shared" si="29"/>
        <v/>
      </c>
      <c r="E349" s="8"/>
      <c r="F349" s="8"/>
      <c r="G349" s="8"/>
      <c r="H349" s="8"/>
      <c r="I349" s="8"/>
      <c r="J349" s="8"/>
      <c r="K349" s="8"/>
      <c r="L349" t="str">
        <f>IF(ISBLANK(K349),"",VLOOKUP(K349,等級表!$D$1:$E$50,2,FALSE))</f>
        <v/>
      </c>
      <c r="M349" t="str">
        <f>IF(OR(ISBLANK(K349),I349=41),"",VLOOKUP(K349,等級表!$D$1:$I$50,3,FALSE))</f>
        <v/>
      </c>
      <c r="N349" t="str">
        <f>IF(OR(ISBLANK(K349),I349=41),"",VLOOKUP(M349,等級表!$F$1:$G$50,2,FALSE))</f>
        <v/>
      </c>
      <c r="O349" t="str">
        <f>IF(OR(ISBLANK(K349),I349=41),"",VLOOKUP(K349,等級表!$D$1:$I$50,5,FALSE))</f>
        <v/>
      </c>
      <c r="P349" t="str">
        <f>IF(OR(ISBLANK(K349),I349=41),"",VLOOKUP(O349,等級表!$H$1:$I$50,2,FALSE))</f>
        <v/>
      </c>
      <c r="Q349" s="8"/>
      <c r="R349" s="5" t="str">
        <f t="shared" si="26"/>
        <v/>
      </c>
      <c r="S349" s="19"/>
      <c r="T349" s="19"/>
      <c r="U349" s="5" t="str">
        <f t="shared" si="27"/>
        <v/>
      </c>
      <c r="V349" s="19"/>
      <c r="W349" s="19"/>
      <c r="X349" s="5" t="str">
        <f t="shared" si="28"/>
        <v/>
      </c>
      <c r="Y349" s="19"/>
      <c r="Z349" s="19"/>
      <c r="AA349" s="21" t="str">
        <f t="shared" si="30"/>
        <v/>
      </c>
      <c r="AB349" s="42"/>
    </row>
    <row r="350" spans="1:28" x14ac:dyDescent="0.4">
      <c r="A350" s="40"/>
      <c r="B350" s="8"/>
      <c r="C350" s="8"/>
      <c r="D350" t="str">
        <f t="shared" si="29"/>
        <v/>
      </c>
      <c r="E350" s="8"/>
      <c r="F350" s="8"/>
      <c r="G350" s="8"/>
      <c r="H350" s="8"/>
      <c r="I350" s="8"/>
      <c r="J350" s="8"/>
      <c r="K350" s="8"/>
      <c r="L350" t="str">
        <f>IF(ISBLANK(K350),"",VLOOKUP(K350,等級表!$D$1:$E$50,2,FALSE))</f>
        <v/>
      </c>
      <c r="M350" t="str">
        <f>IF(OR(ISBLANK(K350),I350=41),"",VLOOKUP(K350,等級表!$D$1:$I$50,3,FALSE))</f>
        <v/>
      </c>
      <c r="N350" t="str">
        <f>IF(OR(ISBLANK(K350),I350=41),"",VLOOKUP(M350,等級表!$F$1:$G$50,2,FALSE))</f>
        <v/>
      </c>
      <c r="O350" t="str">
        <f>IF(OR(ISBLANK(K350),I350=41),"",VLOOKUP(K350,等級表!$D$1:$I$50,5,FALSE))</f>
        <v/>
      </c>
      <c r="P350" t="str">
        <f>IF(OR(ISBLANK(K350),I350=41),"",VLOOKUP(O350,等級表!$H$1:$I$50,2,FALSE))</f>
        <v/>
      </c>
      <c r="Q350" s="8"/>
      <c r="R350" s="5" t="str">
        <f t="shared" si="26"/>
        <v/>
      </c>
      <c r="S350" s="19"/>
      <c r="T350" s="19"/>
      <c r="U350" s="5" t="str">
        <f t="shared" si="27"/>
        <v/>
      </c>
      <c r="V350" s="19"/>
      <c r="W350" s="19"/>
      <c r="X350" s="5" t="str">
        <f t="shared" si="28"/>
        <v/>
      </c>
      <c r="Y350" s="19"/>
      <c r="Z350" s="19"/>
      <c r="AA350" s="21" t="str">
        <f t="shared" si="30"/>
        <v/>
      </c>
      <c r="AB350" s="42"/>
    </row>
    <row r="351" spans="1:28" x14ac:dyDescent="0.4">
      <c r="A351" s="40"/>
      <c r="B351" s="8"/>
      <c r="C351" s="8"/>
      <c r="D351" t="str">
        <f t="shared" si="29"/>
        <v/>
      </c>
      <c r="E351" s="8"/>
      <c r="F351" s="8"/>
      <c r="G351" s="8"/>
      <c r="H351" s="8"/>
      <c r="I351" s="8"/>
      <c r="J351" s="8"/>
      <c r="K351" s="8"/>
      <c r="L351" t="str">
        <f>IF(ISBLANK(K351),"",VLOOKUP(K351,等級表!$D$1:$E$50,2,FALSE))</f>
        <v/>
      </c>
      <c r="M351" t="str">
        <f>IF(OR(ISBLANK(K351),I351=41),"",VLOOKUP(K351,等級表!$D$1:$I$50,3,FALSE))</f>
        <v/>
      </c>
      <c r="N351" t="str">
        <f>IF(OR(ISBLANK(K351),I351=41),"",VLOOKUP(M351,等級表!$F$1:$G$50,2,FALSE))</f>
        <v/>
      </c>
      <c r="O351" t="str">
        <f>IF(OR(ISBLANK(K351),I351=41),"",VLOOKUP(K351,等級表!$D$1:$I$50,5,FALSE))</f>
        <v/>
      </c>
      <c r="P351" t="str">
        <f>IF(OR(ISBLANK(K351),I351=41),"",VLOOKUP(O351,等級表!$H$1:$I$50,2,FALSE))</f>
        <v/>
      </c>
      <c r="Q351" s="8"/>
      <c r="R351" s="5" t="str">
        <f t="shared" si="26"/>
        <v/>
      </c>
      <c r="S351" s="19"/>
      <c r="T351" s="19"/>
      <c r="U351" s="5" t="str">
        <f t="shared" si="27"/>
        <v/>
      </c>
      <c r="V351" s="19"/>
      <c r="W351" s="19"/>
      <c r="X351" s="5" t="str">
        <f t="shared" si="28"/>
        <v/>
      </c>
      <c r="Y351" s="19"/>
      <c r="Z351" s="19"/>
      <c r="AA351" s="21" t="str">
        <f t="shared" si="30"/>
        <v/>
      </c>
      <c r="AB351" s="42"/>
    </row>
    <row r="352" spans="1:28" x14ac:dyDescent="0.4">
      <c r="A352" s="40"/>
      <c r="B352" s="8"/>
      <c r="C352" s="8"/>
      <c r="D352" t="str">
        <f t="shared" si="29"/>
        <v/>
      </c>
      <c r="E352" s="8"/>
      <c r="F352" s="8"/>
      <c r="G352" s="8"/>
      <c r="H352" s="8"/>
      <c r="I352" s="8"/>
      <c r="J352" s="8"/>
      <c r="K352" s="8"/>
      <c r="L352" t="str">
        <f>IF(ISBLANK(K352),"",VLOOKUP(K352,等級表!$D$1:$E$50,2,FALSE))</f>
        <v/>
      </c>
      <c r="M352" t="str">
        <f>IF(OR(ISBLANK(K352),I352=41),"",VLOOKUP(K352,等級表!$D$1:$I$50,3,FALSE))</f>
        <v/>
      </c>
      <c r="N352" t="str">
        <f>IF(OR(ISBLANK(K352),I352=41),"",VLOOKUP(M352,等級表!$F$1:$G$50,2,FALSE))</f>
        <v/>
      </c>
      <c r="O352" t="str">
        <f>IF(OR(ISBLANK(K352),I352=41),"",VLOOKUP(K352,等級表!$D$1:$I$50,5,FALSE))</f>
        <v/>
      </c>
      <c r="P352" t="str">
        <f>IF(OR(ISBLANK(K352),I352=41),"",VLOOKUP(O352,等級表!$H$1:$I$50,2,FALSE))</f>
        <v/>
      </c>
      <c r="Q352" s="8"/>
      <c r="R352" s="5" t="str">
        <f t="shared" si="26"/>
        <v/>
      </c>
      <c r="S352" s="19"/>
      <c r="T352" s="19"/>
      <c r="U352" s="5" t="str">
        <f t="shared" si="27"/>
        <v/>
      </c>
      <c r="V352" s="19"/>
      <c r="W352" s="19"/>
      <c r="X352" s="5" t="str">
        <f t="shared" si="28"/>
        <v/>
      </c>
      <c r="Y352" s="19"/>
      <c r="Z352" s="19"/>
      <c r="AA352" s="21" t="str">
        <f t="shared" si="30"/>
        <v/>
      </c>
      <c r="AB352" s="42"/>
    </row>
    <row r="353" spans="1:28" x14ac:dyDescent="0.4">
      <c r="A353" s="40"/>
      <c r="B353" s="8"/>
      <c r="C353" s="8"/>
      <c r="D353" t="str">
        <f t="shared" si="29"/>
        <v/>
      </c>
      <c r="E353" s="8"/>
      <c r="F353" s="8"/>
      <c r="G353" s="8"/>
      <c r="H353" s="8"/>
      <c r="I353" s="8"/>
      <c r="J353" s="8"/>
      <c r="K353" s="8"/>
      <c r="L353" t="str">
        <f>IF(ISBLANK(K353),"",VLOOKUP(K353,等級表!$D$1:$E$50,2,FALSE))</f>
        <v/>
      </c>
      <c r="M353" t="str">
        <f>IF(OR(ISBLANK(K353),I353=41),"",VLOOKUP(K353,等級表!$D$1:$I$50,3,FALSE))</f>
        <v/>
      </c>
      <c r="N353" t="str">
        <f>IF(OR(ISBLANK(K353),I353=41),"",VLOOKUP(M353,等級表!$F$1:$G$50,2,FALSE))</f>
        <v/>
      </c>
      <c r="O353" t="str">
        <f>IF(OR(ISBLANK(K353),I353=41),"",VLOOKUP(K353,等級表!$D$1:$I$50,5,FALSE))</f>
        <v/>
      </c>
      <c r="P353" t="str">
        <f>IF(OR(ISBLANK(K353),I353=41),"",VLOOKUP(O353,等級表!$H$1:$I$50,2,FALSE))</f>
        <v/>
      </c>
      <c r="Q353" s="8"/>
      <c r="R353" s="5" t="str">
        <f t="shared" si="26"/>
        <v/>
      </c>
      <c r="S353" s="19"/>
      <c r="T353" s="19"/>
      <c r="U353" s="5" t="str">
        <f t="shared" si="27"/>
        <v/>
      </c>
      <c r="V353" s="19"/>
      <c r="W353" s="19"/>
      <c r="X353" s="5" t="str">
        <f t="shared" si="28"/>
        <v/>
      </c>
      <c r="Y353" s="19"/>
      <c r="Z353" s="19"/>
      <c r="AA353" s="21" t="str">
        <f t="shared" si="30"/>
        <v/>
      </c>
      <c r="AB353" s="42"/>
    </row>
    <row r="354" spans="1:28" x14ac:dyDescent="0.4">
      <c r="A354" s="40"/>
      <c r="B354" s="8"/>
      <c r="C354" s="8"/>
      <c r="D354" t="str">
        <f t="shared" si="29"/>
        <v/>
      </c>
      <c r="E354" s="8"/>
      <c r="F354" s="8"/>
      <c r="G354" s="8"/>
      <c r="H354" s="8"/>
      <c r="I354" s="8"/>
      <c r="J354" s="8"/>
      <c r="K354" s="8"/>
      <c r="L354" t="str">
        <f>IF(ISBLANK(K354),"",VLOOKUP(K354,等級表!$D$1:$E$50,2,FALSE))</f>
        <v/>
      </c>
      <c r="M354" t="str">
        <f>IF(OR(ISBLANK(K354),I354=41),"",VLOOKUP(K354,等級表!$D$1:$I$50,3,FALSE))</f>
        <v/>
      </c>
      <c r="N354" t="str">
        <f>IF(OR(ISBLANK(K354),I354=41),"",VLOOKUP(M354,等級表!$F$1:$G$50,2,FALSE))</f>
        <v/>
      </c>
      <c r="O354" t="str">
        <f>IF(OR(ISBLANK(K354),I354=41),"",VLOOKUP(K354,等級表!$D$1:$I$50,5,FALSE))</f>
        <v/>
      </c>
      <c r="P354" t="str">
        <f>IF(OR(ISBLANK(K354),I354=41),"",VLOOKUP(O354,等級表!$H$1:$I$50,2,FALSE))</f>
        <v/>
      </c>
      <c r="Q354" s="8"/>
      <c r="R354" s="5" t="str">
        <f t="shared" si="26"/>
        <v/>
      </c>
      <c r="S354" s="19"/>
      <c r="T354" s="19"/>
      <c r="U354" s="5" t="str">
        <f t="shared" si="27"/>
        <v/>
      </c>
      <c r="V354" s="19"/>
      <c r="W354" s="19"/>
      <c r="X354" s="5" t="str">
        <f t="shared" si="28"/>
        <v/>
      </c>
      <c r="Y354" s="19"/>
      <c r="Z354" s="19"/>
      <c r="AA354" s="21" t="str">
        <f t="shared" si="30"/>
        <v/>
      </c>
      <c r="AB354" s="42"/>
    </row>
    <row r="355" spans="1:28" x14ac:dyDescent="0.4">
      <c r="A355" s="40"/>
      <c r="B355" s="8"/>
      <c r="C355" s="8"/>
      <c r="D355" t="str">
        <f t="shared" si="29"/>
        <v/>
      </c>
      <c r="E355" s="8"/>
      <c r="F355" s="8"/>
      <c r="G355" s="8"/>
      <c r="H355" s="8"/>
      <c r="I355" s="8"/>
      <c r="J355" s="8"/>
      <c r="K355" s="8"/>
      <c r="L355" t="str">
        <f>IF(ISBLANK(K355),"",VLOOKUP(K355,等級表!$D$1:$E$50,2,FALSE))</f>
        <v/>
      </c>
      <c r="M355" t="str">
        <f>IF(OR(ISBLANK(K355),I355=41),"",VLOOKUP(K355,等級表!$D$1:$I$50,3,FALSE))</f>
        <v/>
      </c>
      <c r="N355" t="str">
        <f>IF(OR(ISBLANK(K355),I355=41),"",VLOOKUP(M355,等級表!$F$1:$G$50,2,FALSE))</f>
        <v/>
      </c>
      <c r="O355" t="str">
        <f>IF(OR(ISBLANK(K355),I355=41),"",VLOOKUP(K355,等級表!$D$1:$I$50,5,FALSE))</f>
        <v/>
      </c>
      <c r="P355" t="str">
        <f>IF(OR(ISBLANK(K355),I355=41),"",VLOOKUP(O355,等級表!$H$1:$I$50,2,FALSE))</f>
        <v/>
      </c>
      <c r="Q355" s="8"/>
      <c r="R355" s="5" t="str">
        <f t="shared" si="26"/>
        <v/>
      </c>
      <c r="S355" s="19"/>
      <c r="T355" s="19"/>
      <c r="U355" s="5" t="str">
        <f t="shared" si="27"/>
        <v/>
      </c>
      <c r="V355" s="19"/>
      <c r="W355" s="19"/>
      <c r="X355" s="5" t="str">
        <f t="shared" si="28"/>
        <v/>
      </c>
      <c r="Y355" s="19"/>
      <c r="Z355" s="19"/>
      <c r="AA355" s="21" t="str">
        <f t="shared" si="30"/>
        <v/>
      </c>
      <c r="AB355" s="42"/>
    </row>
    <row r="356" spans="1:28" x14ac:dyDescent="0.4">
      <c r="A356" s="40"/>
      <c r="B356" s="8"/>
      <c r="C356" s="8"/>
      <c r="D356" t="str">
        <f t="shared" si="29"/>
        <v/>
      </c>
      <c r="E356" s="8"/>
      <c r="F356" s="8"/>
      <c r="G356" s="8"/>
      <c r="H356" s="8"/>
      <c r="I356" s="8"/>
      <c r="J356" s="8"/>
      <c r="K356" s="8"/>
      <c r="L356" t="str">
        <f>IF(ISBLANK(K356),"",VLOOKUP(K356,等級表!$D$1:$E$50,2,FALSE))</f>
        <v/>
      </c>
      <c r="M356" t="str">
        <f>IF(OR(ISBLANK(K356),I356=41),"",VLOOKUP(K356,等級表!$D$1:$I$50,3,FALSE))</f>
        <v/>
      </c>
      <c r="N356" t="str">
        <f>IF(OR(ISBLANK(K356),I356=41),"",VLOOKUP(M356,等級表!$F$1:$G$50,2,FALSE))</f>
        <v/>
      </c>
      <c r="O356" t="str">
        <f>IF(OR(ISBLANK(K356),I356=41),"",VLOOKUP(K356,等級表!$D$1:$I$50,5,FALSE))</f>
        <v/>
      </c>
      <c r="P356" t="str">
        <f>IF(OR(ISBLANK(K356),I356=41),"",VLOOKUP(O356,等級表!$H$1:$I$50,2,FALSE))</f>
        <v/>
      </c>
      <c r="Q356" s="8"/>
      <c r="R356" s="5" t="str">
        <f t="shared" si="26"/>
        <v/>
      </c>
      <c r="S356" s="19"/>
      <c r="T356" s="19"/>
      <c r="U356" s="5" t="str">
        <f t="shared" si="27"/>
        <v/>
      </c>
      <c r="V356" s="19"/>
      <c r="W356" s="19"/>
      <c r="X356" s="5" t="str">
        <f t="shared" si="28"/>
        <v/>
      </c>
      <c r="Y356" s="19"/>
      <c r="Z356" s="19"/>
      <c r="AA356" s="21" t="str">
        <f t="shared" si="30"/>
        <v/>
      </c>
      <c r="AB356" s="42"/>
    </row>
    <row r="357" spans="1:28" x14ac:dyDescent="0.4">
      <c r="A357" s="40"/>
      <c r="B357" s="8"/>
      <c r="C357" s="8"/>
      <c r="D357" t="str">
        <f t="shared" si="29"/>
        <v/>
      </c>
      <c r="E357" s="8"/>
      <c r="F357" s="8"/>
      <c r="G357" s="8"/>
      <c r="H357" s="8"/>
      <c r="I357" s="8"/>
      <c r="J357" s="8"/>
      <c r="K357" s="8"/>
      <c r="L357" t="str">
        <f>IF(ISBLANK(K357),"",VLOOKUP(K357,等級表!$D$1:$E$50,2,FALSE))</f>
        <v/>
      </c>
      <c r="M357" t="str">
        <f>IF(OR(ISBLANK(K357),I357=41),"",VLOOKUP(K357,等級表!$D$1:$I$50,3,FALSE))</f>
        <v/>
      </c>
      <c r="N357" t="str">
        <f>IF(OR(ISBLANK(K357),I357=41),"",VLOOKUP(M357,等級表!$F$1:$G$50,2,FALSE))</f>
        <v/>
      </c>
      <c r="O357" t="str">
        <f>IF(OR(ISBLANK(K357),I357=41),"",VLOOKUP(K357,等級表!$D$1:$I$50,5,FALSE))</f>
        <v/>
      </c>
      <c r="P357" t="str">
        <f>IF(OR(ISBLANK(K357),I357=41),"",VLOOKUP(O357,等級表!$H$1:$I$50,2,FALSE))</f>
        <v/>
      </c>
      <c r="Q357" s="8"/>
      <c r="R357" s="5" t="str">
        <f t="shared" si="26"/>
        <v/>
      </c>
      <c r="S357" s="19"/>
      <c r="T357" s="19"/>
      <c r="U357" s="5" t="str">
        <f t="shared" si="27"/>
        <v/>
      </c>
      <c r="V357" s="19"/>
      <c r="W357" s="19"/>
      <c r="X357" s="5" t="str">
        <f t="shared" si="28"/>
        <v/>
      </c>
      <c r="Y357" s="19"/>
      <c r="Z357" s="19"/>
      <c r="AA357" s="21" t="str">
        <f t="shared" si="30"/>
        <v/>
      </c>
      <c r="AB357" s="42"/>
    </row>
    <row r="358" spans="1:28" x14ac:dyDescent="0.4">
      <c r="A358" s="40"/>
      <c r="B358" s="8"/>
      <c r="C358" s="8"/>
      <c r="D358" t="str">
        <f t="shared" si="29"/>
        <v/>
      </c>
      <c r="E358" s="8"/>
      <c r="F358" s="8"/>
      <c r="G358" s="8"/>
      <c r="H358" s="8"/>
      <c r="I358" s="8"/>
      <c r="J358" s="8"/>
      <c r="K358" s="8"/>
      <c r="L358" t="str">
        <f>IF(ISBLANK(K358),"",VLOOKUP(K358,等級表!$D$1:$E$50,2,FALSE))</f>
        <v/>
      </c>
      <c r="M358" t="str">
        <f>IF(OR(ISBLANK(K358),I358=41),"",VLOOKUP(K358,等級表!$D$1:$I$50,3,FALSE))</f>
        <v/>
      </c>
      <c r="N358" t="str">
        <f>IF(OR(ISBLANK(K358),I358=41),"",VLOOKUP(M358,等級表!$F$1:$G$50,2,FALSE))</f>
        <v/>
      </c>
      <c r="O358" t="str">
        <f>IF(OR(ISBLANK(K358),I358=41),"",VLOOKUP(K358,等級表!$D$1:$I$50,5,FALSE))</f>
        <v/>
      </c>
      <c r="P358" t="str">
        <f>IF(OR(ISBLANK(K358),I358=41),"",VLOOKUP(O358,等級表!$H$1:$I$50,2,FALSE))</f>
        <v/>
      </c>
      <c r="Q358" s="8"/>
      <c r="R358" s="5" t="str">
        <f t="shared" si="26"/>
        <v/>
      </c>
      <c r="S358" s="19"/>
      <c r="T358" s="19"/>
      <c r="U358" s="5" t="str">
        <f t="shared" si="27"/>
        <v/>
      </c>
      <c r="V358" s="19"/>
      <c r="W358" s="19"/>
      <c r="X358" s="5" t="str">
        <f t="shared" si="28"/>
        <v/>
      </c>
      <c r="Y358" s="19"/>
      <c r="Z358" s="19"/>
      <c r="AA358" s="21" t="str">
        <f t="shared" si="30"/>
        <v/>
      </c>
      <c r="AB358" s="42"/>
    </row>
    <row r="359" spans="1:28" x14ac:dyDescent="0.4">
      <c r="A359" s="40"/>
      <c r="B359" s="8"/>
      <c r="C359" s="8"/>
      <c r="D359" t="str">
        <f t="shared" si="29"/>
        <v/>
      </c>
      <c r="E359" s="8"/>
      <c r="F359" s="8"/>
      <c r="G359" s="8"/>
      <c r="H359" s="8"/>
      <c r="I359" s="8"/>
      <c r="J359" s="8"/>
      <c r="K359" s="8"/>
      <c r="L359" t="str">
        <f>IF(ISBLANK(K359),"",VLOOKUP(K359,等級表!$D$1:$E$50,2,FALSE))</f>
        <v/>
      </c>
      <c r="M359" t="str">
        <f>IF(OR(ISBLANK(K359),I359=41),"",VLOOKUP(K359,等級表!$D$1:$I$50,3,FALSE))</f>
        <v/>
      </c>
      <c r="N359" t="str">
        <f>IF(OR(ISBLANK(K359),I359=41),"",VLOOKUP(M359,等級表!$F$1:$G$50,2,FALSE))</f>
        <v/>
      </c>
      <c r="O359" t="str">
        <f>IF(OR(ISBLANK(K359),I359=41),"",VLOOKUP(K359,等級表!$D$1:$I$50,5,FALSE))</f>
        <v/>
      </c>
      <c r="P359" t="str">
        <f>IF(OR(ISBLANK(K359),I359=41),"",VLOOKUP(O359,等級表!$H$1:$I$50,2,FALSE))</f>
        <v/>
      </c>
      <c r="Q359" s="8"/>
      <c r="R359" s="5" t="str">
        <f t="shared" si="26"/>
        <v/>
      </c>
      <c r="S359" s="19"/>
      <c r="T359" s="19"/>
      <c r="U359" s="5" t="str">
        <f t="shared" si="27"/>
        <v/>
      </c>
      <c r="V359" s="19"/>
      <c r="W359" s="19"/>
      <c r="X359" s="5" t="str">
        <f t="shared" si="28"/>
        <v/>
      </c>
      <c r="Y359" s="19"/>
      <c r="Z359" s="19"/>
      <c r="AA359" s="21" t="str">
        <f t="shared" si="30"/>
        <v/>
      </c>
      <c r="AB359" s="42"/>
    </row>
    <row r="360" spans="1:28" x14ac:dyDescent="0.4">
      <c r="A360" s="40"/>
      <c r="B360" s="8"/>
      <c r="C360" s="8"/>
      <c r="D360" t="str">
        <f t="shared" si="29"/>
        <v/>
      </c>
      <c r="E360" s="8"/>
      <c r="F360" s="8"/>
      <c r="G360" s="8"/>
      <c r="H360" s="8"/>
      <c r="I360" s="8"/>
      <c r="J360" s="8"/>
      <c r="K360" s="8"/>
      <c r="L360" t="str">
        <f>IF(ISBLANK(K360),"",VLOOKUP(K360,等級表!$D$1:$E$50,2,FALSE))</f>
        <v/>
      </c>
      <c r="M360" t="str">
        <f>IF(OR(ISBLANK(K360),I360=41),"",VLOOKUP(K360,等級表!$D$1:$I$50,3,FALSE))</f>
        <v/>
      </c>
      <c r="N360" t="str">
        <f>IF(OR(ISBLANK(K360),I360=41),"",VLOOKUP(M360,等級表!$F$1:$G$50,2,FALSE))</f>
        <v/>
      </c>
      <c r="O360" t="str">
        <f>IF(OR(ISBLANK(K360),I360=41),"",VLOOKUP(K360,等級表!$D$1:$I$50,5,FALSE))</f>
        <v/>
      </c>
      <c r="P360" t="str">
        <f>IF(OR(ISBLANK(K360),I360=41),"",VLOOKUP(O360,等級表!$H$1:$I$50,2,FALSE))</f>
        <v/>
      </c>
      <c r="Q360" s="8"/>
      <c r="R360" s="5" t="str">
        <f t="shared" si="26"/>
        <v/>
      </c>
      <c r="S360" s="19"/>
      <c r="T360" s="19"/>
      <c r="U360" s="5" t="str">
        <f t="shared" si="27"/>
        <v/>
      </c>
      <c r="V360" s="19"/>
      <c r="W360" s="19"/>
      <c r="X360" s="5" t="str">
        <f t="shared" si="28"/>
        <v/>
      </c>
      <c r="Y360" s="19"/>
      <c r="Z360" s="19"/>
      <c r="AA360" s="21" t="str">
        <f t="shared" si="30"/>
        <v/>
      </c>
      <c r="AB360" s="42"/>
    </row>
    <row r="361" spans="1:28" x14ac:dyDescent="0.4">
      <c r="A361" s="40"/>
      <c r="B361" s="8"/>
      <c r="C361" s="8"/>
      <c r="D361" t="str">
        <f t="shared" si="29"/>
        <v/>
      </c>
      <c r="E361" s="8"/>
      <c r="F361" s="8"/>
      <c r="G361" s="8"/>
      <c r="H361" s="8"/>
      <c r="I361" s="8"/>
      <c r="J361" s="8"/>
      <c r="K361" s="8"/>
      <c r="L361" t="str">
        <f>IF(ISBLANK(K361),"",VLOOKUP(K361,等級表!$D$1:$E$50,2,FALSE))</f>
        <v/>
      </c>
      <c r="M361" t="str">
        <f>IF(OR(ISBLANK(K361),I361=41),"",VLOOKUP(K361,等級表!$D$1:$I$50,3,FALSE))</f>
        <v/>
      </c>
      <c r="N361" t="str">
        <f>IF(OR(ISBLANK(K361),I361=41),"",VLOOKUP(M361,等級表!$F$1:$G$50,2,FALSE))</f>
        <v/>
      </c>
      <c r="O361" t="str">
        <f>IF(OR(ISBLANK(K361),I361=41),"",VLOOKUP(K361,等級表!$D$1:$I$50,5,FALSE))</f>
        <v/>
      </c>
      <c r="P361" t="str">
        <f>IF(OR(ISBLANK(K361),I361=41),"",VLOOKUP(O361,等級表!$H$1:$I$50,2,FALSE))</f>
        <v/>
      </c>
      <c r="Q361" s="8"/>
      <c r="R361" s="5" t="str">
        <f t="shared" si="26"/>
        <v/>
      </c>
      <c r="S361" s="19"/>
      <c r="T361" s="19"/>
      <c r="U361" s="5" t="str">
        <f t="shared" si="27"/>
        <v/>
      </c>
      <c r="V361" s="19"/>
      <c r="W361" s="19"/>
      <c r="X361" s="5" t="str">
        <f t="shared" si="28"/>
        <v/>
      </c>
      <c r="Y361" s="19"/>
      <c r="Z361" s="19"/>
      <c r="AA361" s="21" t="str">
        <f t="shared" si="30"/>
        <v/>
      </c>
      <c r="AB361" s="42"/>
    </row>
    <row r="362" spans="1:28" x14ac:dyDescent="0.4">
      <c r="A362" s="40"/>
      <c r="B362" s="8"/>
      <c r="C362" s="8"/>
      <c r="D362" t="str">
        <f t="shared" si="29"/>
        <v/>
      </c>
      <c r="E362" s="8"/>
      <c r="F362" s="8"/>
      <c r="G362" s="8"/>
      <c r="H362" s="8"/>
      <c r="I362" s="8"/>
      <c r="J362" s="8"/>
      <c r="K362" s="8"/>
      <c r="L362" t="str">
        <f>IF(ISBLANK(K362),"",VLOOKUP(K362,等級表!$D$1:$E$50,2,FALSE))</f>
        <v/>
      </c>
      <c r="M362" t="str">
        <f>IF(OR(ISBLANK(K362),I362=41),"",VLOOKUP(K362,等級表!$D$1:$I$50,3,FALSE))</f>
        <v/>
      </c>
      <c r="N362" t="str">
        <f>IF(OR(ISBLANK(K362),I362=41),"",VLOOKUP(M362,等級表!$F$1:$G$50,2,FALSE))</f>
        <v/>
      </c>
      <c r="O362" t="str">
        <f>IF(OR(ISBLANK(K362),I362=41),"",VLOOKUP(K362,等級表!$D$1:$I$50,5,FALSE))</f>
        <v/>
      </c>
      <c r="P362" t="str">
        <f>IF(OR(ISBLANK(K362),I362=41),"",VLOOKUP(O362,等級表!$H$1:$I$50,2,FALSE))</f>
        <v/>
      </c>
      <c r="Q362" s="8"/>
      <c r="R362" s="5" t="str">
        <f t="shared" si="26"/>
        <v/>
      </c>
      <c r="S362" s="19"/>
      <c r="T362" s="19"/>
      <c r="U362" s="5" t="str">
        <f t="shared" si="27"/>
        <v/>
      </c>
      <c r="V362" s="19"/>
      <c r="W362" s="19"/>
      <c r="X362" s="5" t="str">
        <f t="shared" si="28"/>
        <v/>
      </c>
      <c r="Y362" s="19"/>
      <c r="Z362" s="19"/>
      <c r="AA362" s="21" t="str">
        <f t="shared" si="30"/>
        <v/>
      </c>
      <c r="AB362" s="42"/>
    </row>
    <row r="363" spans="1:28" x14ac:dyDescent="0.4">
      <c r="A363" s="40"/>
      <c r="B363" s="8"/>
      <c r="C363" s="8"/>
      <c r="D363" t="str">
        <f t="shared" si="29"/>
        <v/>
      </c>
      <c r="E363" s="8"/>
      <c r="F363" s="8"/>
      <c r="G363" s="8"/>
      <c r="H363" s="8"/>
      <c r="I363" s="8"/>
      <c r="J363" s="8"/>
      <c r="K363" s="8"/>
      <c r="L363" t="str">
        <f>IF(ISBLANK(K363),"",VLOOKUP(K363,等級表!$D$1:$E$50,2,FALSE))</f>
        <v/>
      </c>
      <c r="M363" t="str">
        <f>IF(OR(ISBLANK(K363),I363=41),"",VLOOKUP(K363,等級表!$D$1:$I$50,3,FALSE))</f>
        <v/>
      </c>
      <c r="N363" t="str">
        <f>IF(OR(ISBLANK(K363),I363=41),"",VLOOKUP(M363,等級表!$F$1:$G$50,2,FALSE))</f>
        <v/>
      </c>
      <c r="O363" t="str">
        <f>IF(OR(ISBLANK(K363),I363=41),"",VLOOKUP(K363,等級表!$D$1:$I$50,5,FALSE))</f>
        <v/>
      </c>
      <c r="P363" t="str">
        <f>IF(OR(ISBLANK(K363),I363=41),"",VLOOKUP(O363,等級表!$H$1:$I$50,2,FALSE))</f>
        <v/>
      </c>
      <c r="Q363" s="8"/>
      <c r="R363" s="5" t="str">
        <f t="shared" si="26"/>
        <v/>
      </c>
      <c r="S363" s="19"/>
      <c r="T363" s="19"/>
      <c r="U363" s="5" t="str">
        <f t="shared" si="27"/>
        <v/>
      </c>
      <c r="V363" s="19"/>
      <c r="W363" s="19"/>
      <c r="X363" s="5" t="str">
        <f t="shared" si="28"/>
        <v/>
      </c>
      <c r="Y363" s="19"/>
      <c r="Z363" s="19"/>
      <c r="AA363" s="21" t="str">
        <f t="shared" si="30"/>
        <v/>
      </c>
      <c r="AB363" s="42"/>
    </row>
    <row r="364" spans="1:28" x14ac:dyDescent="0.4">
      <c r="A364" s="40"/>
      <c r="B364" s="8"/>
      <c r="C364" s="8"/>
      <c r="D364" t="str">
        <f t="shared" si="29"/>
        <v/>
      </c>
      <c r="E364" s="8"/>
      <c r="F364" s="8"/>
      <c r="G364" s="8"/>
      <c r="H364" s="8"/>
      <c r="I364" s="8"/>
      <c r="J364" s="8"/>
      <c r="K364" s="8"/>
      <c r="L364" t="str">
        <f>IF(ISBLANK(K364),"",VLOOKUP(K364,等級表!$D$1:$E$50,2,FALSE))</f>
        <v/>
      </c>
      <c r="M364" t="str">
        <f>IF(OR(ISBLANK(K364),I364=41),"",VLOOKUP(K364,等級表!$D$1:$I$50,3,FALSE))</f>
        <v/>
      </c>
      <c r="N364" t="str">
        <f>IF(OR(ISBLANK(K364),I364=41),"",VLOOKUP(M364,等級表!$F$1:$G$50,2,FALSE))</f>
        <v/>
      </c>
      <c r="O364" t="str">
        <f>IF(OR(ISBLANK(K364),I364=41),"",VLOOKUP(K364,等級表!$D$1:$I$50,5,FALSE))</f>
        <v/>
      </c>
      <c r="P364" t="str">
        <f>IF(OR(ISBLANK(K364),I364=41),"",VLOOKUP(O364,等級表!$H$1:$I$50,2,FALSE))</f>
        <v/>
      </c>
      <c r="Q364" s="8"/>
      <c r="R364" s="5" t="str">
        <f t="shared" si="26"/>
        <v/>
      </c>
      <c r="S364" s="19"/>
      <c r="T364" s="19"/>
      <c r="U364" s="5" t="str">
        <f t="shared" si="27"/>
        <v/>
      </c>
      <c r="V364" s="19"/>
      <c r="W364" s="19"/>
      <c r="X364" s="5" t="str">
        <f t="shared" si="28"/>
        <v/>
      </c>
      <c r="Y364" s="19"/>
      <c r="Z364" s="19"/>
      <c r="AA364" s="21" t="str">
        <f t="shared" si="30"/>
        <v/>
      </c>
      <c r="AB364" s="42"/>
    </row>
    <row r="365" spans="1:28" x14ac:dyDescent="0.4">
      <c r="A365" s="40"/>
      <c r="B365" s="8"/>
      <c r="C365" s="8"/>
      <c r="D365" t="str">
        <f t="shared" si="29"/>
        <v/>
      </c>
      <c r="E365" s="8"/>
      <c r="F365" s="8"/>
      <c r="G365" s="8"/>
      <c r="H365" s="8"/>
      <c r="I365" s="8"/>
      <c r="J365" s="8"/>
      <c r="K365" s="8"/>
      <c r="L365" t="str">
        <f>IF(ISBLANK(K365),"",VLOOKUP(K365,等級表!$D$1:$E$50,2,FALSE))</f>
        <v/>
      </c>
      <c r="M365" t="str">
        <f>IF(OR(ISBLANK(K365),I365=41),"",VLOOKUP(K365,等級表!$D$1:$I$50,3,FALSE))</f>
        <v/>
      </c>
      <c r="N365" t="str">
        <f>IF(OR(ISBLANK(K365),I365=41),"",VLOOKUP(M365,等級表!$F$1:$G$50,2,FALSE))</f>
        <v/>
      </c>
      <c r="O365" t="str">
        <f>IF(OR(ISBLANK(K365),I365=41),"",VLOOKUP(K365,等級表!$D$1:$I$50,5,FALSE))</f>
        <v/>
      </c>
      <c r="P365" t="str">
        <f>IF(OR(ISBLANK(K365),I365=41),"",VLOOKUP(O365,等級表!$H$1:$I$50,2,FALSE))</f>
        <v/>
      </c>
      <c r="Q365" s="8"/>
      <c r="R365" s="5" t="str">
        <f t="shared" si="26"/>
        <v/>
      </c>
      <c r="S365" s="19"/>
      <c r="T365" s="19"/>
      <c r="U365" s="5" t="str">
        <f t="shared" si="27"/>
        <v/>
      </c>
      <c r="V365" s="19"/>
      <c r="W365" s="19"/>
      <c r="X365" s="5" t="str">
        <f t="shared" si="28"/>
        <v/>
      </c>
      <c r="Y365" s="19"/>
      <c r="Z365" s="19"/>
      <c r="AA365" s="21" t="str">
        <f t="shared" si="30"/>
        <v/>
      </c>
      <c r="AB365" s="42"/>
    </row>
    <row r="366" spans="1:28" x14ac:dyDescent="0.4">
      <c r="A366" s="40"/>
      <c r="B366" s="8"/>
      <c r="C366" s="8"/>
      <c r="D366" t="str">
        <f t="shared" si="29"/>
        <v/>
      </c>
      <c r="E366" s="8"/>
      <c r="F366" s="8"/>
      <c r="G366" s="8"/>
      <c r="H366" s="8"/>
      <c r="I366" s="8"/>
      <c r="J366" s="8"/>
      <c r="K366" s="8"/>
      <c r="L366" t="str">
        <f>IF(ISBLANK(K366),"",VLOOKUP(K366,等級表!$D$1:$E$50,2,FALSE))</f>
        <v/>
      </c>
      <c r="M366" t="str">
        <f>IF(OR(ISBLANK(K366),I366=41),"",VLOOKUP(K366,等級表!$D$1:$I$50,3,FALSE))</f>
        <v/>
      </c>
      <c r="N366" t="str">
        <f>IF(OR(ISBLANK(K366),I366=41),"",VLOOKUP(M366,等級表!$F$1:$G$50,2,FALSE))</f>
        <v/>
      </c>
      <c r="O366" t="str">
        <f>IF(OR(ISBLANK(K366),I366=41),"",VLOOKUP(K366,等級表!$D$1:$I$50,5,FALSE))</f>
        <v/>
      </c>
      <c r="P366" t="str">
        <f>IF(OR(ISBLANK(K366),I366=41),"",VLOOKUP(O366,等級表!$H$1:$I$50,2,FALSE))</f>
        <v/>
      </c>
      <c r="Q366" s="8"/>
      <c r="R366" s="5" t="str">
        <f t="shared" si="26"/>
        <v/>
      </c>
      <c r="S366" s="19"/>
      <c r="T366" s="19"/>
      <c r="U366" s="5" t="str">
        <f t="shared" si="27"/>
        <v/>
      </c>
      <c r="V366" s="19"/>
      <c r="W366" s="19"/>
      <c r="X366" s="5" t="str">
        <f t="shared" si="28"/>
        <v/>
      </c>
      <c r="Y366" s="19"/>
      <c r="Z366" s="19"/>
      <c r="AA366" s="21" t="str">
        <f t="shared" si="30"/>
        <v/>
      </c>
      <c r="AB366" s="42"/>
    </row>
    <row r="367" spans="1:28" x14ac:dyDescent="0.4">
      <c r="A367" s="40"/>
      <c r="B367" s="8"/>
      <c r="C367" s="8"/>
      <c r="D367" t="str">
        <f t="shared" si="29"/>
        <v/>
      </c>
      <c r="E367" s="8"/>
      <c r="F367" s="8"/>
      <c r="G367" s="8"/>
      <c r="H367" s="8"/>
      <c r="I367" s="8"/>
      <c r="J367" s="8"/>
      <c r="K367" s="8"/>
      <c r="L367" t="str">
        <f>IF(ISBLANK(K367),"",VLOOKUP(K367,等級表!$D$1:$E$50,2,FALSE))</f>
        <v/>
      </c>
      <c r="M367" t="str">
        <f>IF(OR(ISBLANK(K367),I367=41),"",VLOOKUP(K367,等級表!$D$1:$I$50,3,FALSE))</f>
        <v/>
      </c>
      <c r="N367" t="str">
        <f>IF(OR(ISBLANK(K367),I367=41),"",VLOOKUP(M367,等級表!$F$1:$G$50,2,FALSE))</f>
        <v/>
      </c>
      <c r="O367" t="str">
        <f>IF(OR(ISBLANK(K367),I367=41),"",VLOOKUP(K367,等級表!$D$1:$I$50,5,FALSE))</f>
        <v/>
      </c>
      <c r="P367" t="str">
        <f>IF(OR(ISBLANK(K367),I367=41),"",VLOOKUP(O367,等級表!$H$1:$I$50,2,FALSE))</f>
        <v/>
      </c>
      <c r="Q367" s="8"/>
      <c r="R367" s="5" t="str">
        <f t="shared" si="26"/>
        <v/>
      </c>
      <c r="S367" s="19"/>
      <c r="T367" s="19"/>
      <c r="U367" s="5" t="str">
        <f t="shared" si="27"/>
        <v/>
      </c>
      <c r="V367" s="19"/>
      <c r="W367" s="19"/>
      <c r="X367" s="5" t="str">
        <f t="shared" si="28"/>
        <v/>
      </c>
      <c r="Y367" s="19"/>
      <c r="Z367" s="19"/>
      <c r="AA367" s="21" t="str">
        <f t="shared" si="30"/>
        <v/>
      </c>
      <c r="AB367" s="42"/>
    </row>
    <row r="368" spans="1:28" x14ac:dyDescent="0.4">
      <c r="A368" s="40"/>
      <c r="B368" s="8"/>
      <c r="C368" s="8"/>
      <c r="D368" t="str">
        <f t="shared" si="29"/>
        <v/>
      </c>
      <c r="E368" s="8"/>
      <c r="F368" s="8"/>
      <c r="G368" s="8"/>
      <c r="H368" s="8"/>
      <c r="I368" s="8"/>
      <c r="J368" s="8"/>
      <c r="K368" s="8"/>
      <c r="L368" t="str">
        <f>IF(ISBLANK(K368),"",VLOOKUP(K368,等級表!$D$1:$E$50,2,FALSE))</f>
        <v/>
      </c>
      <c r="M368" t="str">
        <f>IF(OR(ISBLANK(K368),I368=41),"",VLOOKUP(K368,等級表!$D$1:$I$50,3,FALSE))</f>
        <v/>
      </c>
      <c r="N368" t="str">
        <f>IF(OR(ISBLANK(K368),I368=41),"",VLOOKUP(M368,等級表!$F$1:$G$50,2,FALSE))</f>
        <v/>
      </c>
      <c r="O368" t="str">
        <f>IF(OR(ISBLANK(K368),I368=41),"",VLOOKUP(K368,等級表!$D$1:$I$50,5,FALSE))</f>
        <v/>
      </c>
      <c r="P368" t="str">
        <f>IF(OR(ISBLANK(K368),I368=41),"",VLOOKUP(O368,等級表!$H$1:$I$50,2,FALSE))</f>
        <v/>
      </c>
      <c r="Q368" s="8"/>
      <c r="R368" s="5" t="str">
        <f t="shared" si="26"/>
        <v/>
      </c>
      <c r="S368" s="19"/>
      <c r="T368" s="19"/>
      <c r="U368" s="5" t="str">
        <f t="shared" si="27"/>
        <v/>
      </c>
      <c r="V368" s="19"/>
      <c r="W368" s="19"/>
      <c r="X368" s="5" t="str">
        <f t="shared" si="28"/>
        <v/>
      </c>
      <c r="Y368" s="19"/>
      <c r="Z368" s="19"/>
      <c r="AA368" s="21" t="str">
        <f t="shared" si="30"/>
        <v/>
      </c>
      <c r="AB368" s="42"/>
    </row>
    <row r="369" spans="1:28" x14ac:dyDescent="0.4">
      <c r="A369" s="40"/>
      <c r="B369" s="8"/>
      <c r="C369" s="8"/>
      <c r="D369" t="str">
        <f t="shared" si="29"/>
        <v/>
      </c>
      <c r="E369" s="8"/>
      <c r="F369" s="8"/>
      <c r="G369" s="8"/>
      <c r="H369" s="8"/>
      <c r="I369" s="8"/>
      <c r="J369" s="8"/>
      <c r="K369" s="8"/>
      <c r="L369" t="str">
        <f>IF(ISBLANK(K369),"",VLOOKUP(K369,等級表!$D$1:$E$50,2,FALSE))</f>
        <v/>
      </c>
      <c r="M369" t="str">
        <f>IF(OR(ISBLANK(K369),I369=41),"",VLOOKUP(K369,等級表!$D$1:$I$50,3,FALSE))</f>
        <v/>
      </c>
      <c r="N369" t="str">
        <f>IF(OR(ISBLANK(K369),I369=41),"",VLOOKUP(M369,等級表!$F$1:$G$50,2,FALSE))</f>
        <v/>
      </c>
      <c r="O369" t="str">
        <f>IF(OR(ISBLANK(K369),I369=41),"",VLOOKUP(K369,等級表!$D$1:$I$50,5,FALSE))</f>
        <v/>
      </c>
      <c r="P369" t="str">
        <f>IF(OR(ISBLANK(K369),I369=41),"",VLOOKUP(O369,等級表!$H$1:$I$50,2,FALSE))</f>
        <v/>
      </c>
      <c r="Q369" s="8"/>
      <c r="R369" s="5" t="str">
        <f t="shared" si="26"/>
        <v/>
      </c>
      <c r="S369" s="19"/>
      <c r="T369" s="19"/>
      <c r="U369" s="5" t="str">
        <f t="shared" si="27"/>
        <v/>
      </c>
      <c r="V369" s="19"/>
      <c r="W369" s="19"/>
      <c r="X369" s="5" t="str">
        <f t="shared" si="28"/>
        <v/>
      </c>
      <c r="Y369" s="19"/>
      <c r="Z369" s="19"/>
      <c r="AA369" s="21" t="str">
        <f t="shared" si="30"/>
        <v/>
      </c>
      <c r="AB369" s="42"/>
    </row>
    <row r="370" spans="1:28" x14ac:dyDescent="0.4">
      <c r="A370" s="40"/>
      <c r="B370" s="8"/>
      <c r="C370" s="8"/>
      <c r="D370" t="str">
        <f t="shared" si="29"/>
        <v/>
      </c>
      <c r="E370" s="8"/>
      <c r="F370" s="8"/>
      <c r="G370" s="8"/>
      <c r="H370" s="8"/>
      <c r="I370" s="8"/>
      <c r="J370" s="8"/>
      <c r="K370" s="8"/>
      <c r="L370" t="str">
        <f>IF(ISBLANK(K370),"",VLOOKUP(K370,等級表!$D$1:$E$50,2,FALSE))</f>
        <v/>
      </c>
      <c r="M370" t="str">
        <f>IF(OR(ISBLANK(K370),I370=41),"",VLOOKUP(K370,等級表!$D$1:$I$50,3,FALSE))</f>
        <v/>
      </c>
      <c r="N370" t="str">
        <f>IF(OR(ISBLANK(K370),I370=41),"",VLOOKUP(M370,等級表!$F$1:$G$50,2,FALSE))</f>
        <v/>
      </c>
      <c r="O370" t="str">
        <f>IF(OR(ISBLANK(K370),I370=41),"",VLOOKUP(K370,等級表!$D$1:$I$50,5,FALSE))</f>
        <v/>
      </c>
      <c r="P370" t="str">
        <f>IF(OR(ISBLANK(K370),I370=41),"",VLOOKUP(O370,等級表!$H$1:$I$50,2,FALSE))</f>
        <v/>
      </c>
      <c r="Q370" s="8"/>
      <c r="R370" s="5" t="str">
        <f t="shared" si="26"/>
        <v/>
      </c>
      <c r="S370" s="19"/>
      <c r="T370" s="19"/>
      <c r="U370" s="5" t="str">
        <f t="shared" si="27"/>
        <v/>
      </c>
      <c r="V370" s="19"/>
      <c r="W370" s="19"/>
      <c r="X370" s="5" t="str">
        <f t="shared" si="28"/>
        <v/>
      </c>
      <c r="Y370" s="19"/>
      <c r="Z370" s="19"/>
      <c r="AA370" s="21" t="str">
        <f t="shared" si="30"/>
        <v/>
      </c>
      <c r="AB370" s="42"/>
    </row>
    <row r="371" spans="1:28" x14ac:dyDescent="0.4">
      <c r="A371" s="40"/>
      <c r="B371" s="8"/>
      <c r="C371" s="8"/>
      <c r="D371" t="str">
        <f t="shared" si="29"/>
        <v/>
      </c>
      <c r="E371" s="8"/>
      <c r="F371" s="8"/>
      <c r="G371" s="8"/>
      <c r="H371" s="8"/>
      <c r="I371" s="8"/>
      <c r="J371" s="8"/>
      <c r="K371" s="8"/>
      <c r="L371" t="str">
        <f>IF(ISBLANK(K371),"",VLOOKUP(K371,等級表!$D$1:$E$50,2,FALSE))</f>
        <v/>
      </c>
      <c r="M371" t="str">
        <f>IF(OR(ISBLANK(K371),I371=41),"",VLOOKUP(K371,等級表!$D$1:$I$50,3,FALSE))</f>
        <v/>
      </c>
      <c r="N371" t="str">
        <f>IF(OR(ISBLANK(K371),I371=41),"",VLOOKUP(M371,等級表!$F$1:$G$50,2,FALSE))</f>
        <v/>
      </c>
      <c r="O371" t="str">
        <f>IF(OR(ISBLANK(K371),I371=41),"",VLOOKUP(K371,等級表!$D$1:$I$50,5,FALSE))</f>
        <v/>
      </c>
      <c r="P371" t="str">
        <f>IF(OR(ISBLANK(K371),I371=41),"",VLOOKUP(O371,等級表!$H$1:$I$50,2,FALSE))</f>
        <v/>
      </c>
      <c r="Q371" s="8"/>
      <c r="R371" s="5" t="str">
        <f t="shared" si="26"/>
        <v/>
      </c>
      <c r="S371" s="19"/>
      <c r="T371" s="19"/>
      <c r="U371" s="5" t="str">
        <f t="shared" si="27"/>
        <v/>
      </c>
      <c r="V371" s="19"/>
      <c r="W371" s="19"/>
      <c r="X371" s="5" t="str">
        <f t="shared" si="28"/>
        <v/>
      </c>
      <c r="Y371" s="19"/>
      <c r="Z371" s="19"/>
      <c r="AA371" s="21" t="str">
        <f t="shared" si="30"/>
        <v/>
      </c>
      <c r="AB371" s="42"/>
    </row>
    <row r="372" spans="1:28" x14ac:dyDescent="0.4">
      <c r="A372" s="40"/>
      <c r="B372" s="8"/>
      <c r="C372" s="8"/>
      <c r="D372" t="str">
        <f t="shared" si="29"/>
        <v/>
      </c>
      <c r="E372" s="8"/>
      <c r="F372" s="8"/>
      <c r="G372" s="8"/>
      <c r="H372" s="8"/>
      <c r="I372" s="8"/>
      <c r="J372" s="8"/>
      <c r="K372" s="8"/>
      <c r="L372" t="str">
        <f>IF(ISBLANK(K372),"",VLOOKUP(K372,等級表!$D$1:$E$50,2,FALSE))</f>
        <v/>
      </c>
      <c r="M372" t="str">
        <f>IF(OR(ISBLANK(K372),I372=41),"",VLOOKUP(K372,等級表!$D$1:$I$50,3,FALSE))</f>
        <v/>
      </c>
      <c r="N372" t="str">
        <f>IF(OR(ISBLANK(K372),I372=41),"",VLOOKUP(M372,等級表!$F$1:$G$50,2,FALSE))</f>
        <v/>
      </c>
      <c r="O372" t="str">
        <f>IF(OR(ISBLANK(K372),I372=41),"",VLOOKUP(K372,等級表!$D$1:$I$50,5,FALSE))</f>
        <v/>
      </c>
      <c r="P372" t="str">
        <f>IF(OR(ISBLANK(K372),I372=41),"",VLOOKUP(O372,等級表!$H$1:$I$50,2,FALSE))</f>
        <v/>
      </c>
      <c r="Q372" s="8"/>
      <c r="R372" s="5" t="str">
        <f t="shared" si="26"/>
        <v/>
      </c>
      <c r="S372" s="19"/>
      <c r="T372" s="19"/>
      <c r="U372" s="5" t="str">
        <f t="shared" si="27"/>
        <v/>
      </c>
      <c r="V372" s="19"/>
      <c r="W372" s="19"/>
      <c r="X372" s="5" t="str">
        <f t="shared" si="28"/>
        <v/>
      </c>
      <c r="Y372" s="19"/>
      <c r="Z372" s="19"/>
      <c r="AA372" s="21" t="str">
        <f t="shared" si="30"/>
        <v/>
      </c>
      <c r="AB372" s="42"/>
    </row>
    <row r="373" spans="1:28" x14ac:dyDescent="0.4">
      <c r="A373" s="40"/>
      <c r="B373" s="8"/>
      <c r="C373" s="8"/>
      <c r="D373" t="str">
        <f t="shared" si="29"/>
        <v/>
      </c>
      <c r="E373" s="8"/>
      <c r="F373" s="8"/>
      <c r="G373" s="8"/>
      <c r="H373" s="8"/>
      <c r="I373" s="8"/>
      <c r="J373" s="8"/>
      <c r="K373" s="8"/>
      <c r="L373" t="str">
        <f>IF(ISBLANK(K373),"",VLOOKUP(K373,等級表!$D$1:$E$50,2,FALSE))</f>
        <v/>
      </c>
      <c r="M373" t="str">
        <f>IF(OR(ISBLANK(K373),I373=41),"",VLOOKUP(K373,等級表!$D$1:$I$50,3,FALSE))</f>
        <v/>
      </c>
      <c r="N373" t="str">
        <f>IF(OR(ISBLANK(K373),I373=41),"",VLOOKUP(M373,等級表!$F$1:$G$50,2,FALSE))</f>
        <v/>
      </c>
      <c r="O373" t="str">
        <f>IF(OR(ISBLANK(K373),I373=41),"",VLOOKUP(K373,等級表!$D$1:$I$50,5,FALSE))</f>
        <v/>
      </c>
      <c r="P373" t="str">
        <f>IF(OR(ISBLANK(K373),I373=41),"",VLOOKUP(O373,等級表!$H$1:$I$50,2,FALSE))</f>
        <v/>
      </c>
      <c r="Q373" s="8"/>
      <c r="R373" s="5" t="str">
        <f t="shared" si="26"/>
        <v/>
      </c>
      <c r="S373" s="19"/>
      <c r="T373" s="19"/>
      <c r="U373" s="5" t="str">
        <f t="shared" si="27"/>
        <v/>
      </c>
      <c r="V373" s="19"/>
      <c r="W373" s="19"/>
      <c r="X373" s="5" t="str">
        <f t="shared" si="28"/>
        <v/>
      </c>
      <c r="Y373" s="19"/>
      <c r="Z373" s="19"/>
      <c r="AA373" s="21" t="str">
        <f t="shared" si="30"/>
        <v/>
      </c>
      <c r="AB373" s="42"/>
    </row>
    <row r="374" spans="1:28" x14ac:dyDescent="0.4">
      <c r="A374" s="40"/>
      <c r="B374" s="8"/>
      <c r="C374" s="8"/>
      <c r="D374" t="str">
        <f t="shared" si="29"/>
        <v/>
      </c>
      <c r="E374" s="8"/>
      <c r="F374" s="8"/>
      <c r="G374" s="8"/>
      <c r="H374" s="8"/>
      <c r="I374" s="8"/>
      <c r="J374" s="8"/>
      <c r="K374" s="8"/>
      <c r="L374" t="str">
        <f>IF(ISBLANK(K374),"",VLOOKUP(K374,等級表!$D$1:$E$50,2,FALSE))</f>
        <v/>
      </c>
      <c r="M374" t="str">
        <f>IF(OR(ISBLANK(K374),I374=41),"",VLOOKUP(K374,等級表!$D$1:$I$50,3,FALSE))</f>
        <v/>
      </c>
      <c r="N374" t="str">
        <f>IF(OR(ISBLANK(K374),I374=41),"",VLOOKUP(M374,等級表!$F$1:$G$50,2,FALSE))</f>
        <v/>
      </c>
      <c r="O374" t="str">
        <f>IF(OR(ISBLANK(K374),I374=41),"",VLOOKUP(K374,等級表!$D$1:$I$50,5,FALSE))</f>
        <v/>
      </c>
      <c r="P374" t="str">
        <f>IF(OR(ISBLANK(K374),I374=41),"",VLOOKUP(O374,等級表!$H$1:$I$50,2,FALSE))</f>
        <v/>
      </c>
      <c r="Q374" s="8"/>
      <c r="R374" s="5" t="str">
        <f t="shared" si="26"/>
        <v/>
      </c>
      <c r="S374" s="19"/>
      <c r="T374" s="19"/>
      <c r="U374" s="5" t="str">
        <f t="shared" si="27"/>
        <v/>
      </c>
      <c r="V374" s="19"/>
      <c r="W374" s="19"/>
      <c r="X374" s="5" t="str">
        <f t="shared" si="28"/>
        <v/>
      </c>
      <c r="Y374" s="19"/>
      <c r="Z374" s="19"/>
      <c r="AA374" s="21" t="str">
        <f t="shared" si="30"/>
        <v/>
      </c>
      <c r="AB374" s="42"/>
    </row>
    <row r="375" spans="1:28" x14ac:dyDescent="0.4">
      <c r="A375" s="40"/>
      <c r="B375" s="8"/>
      <c r="C375" s="8"/>
      <c r="D375" t="str">
        <f t="shared" si="29"/>
        <v/>
      </c>
      <c r="E375" s="8"/>
      <c r="F375" s="8"/>
      <c r="G375" s="8"/>
      <c r="H375" s="8"/>
      <c r="I375" s="8"/>
      <c r="J375" s="8"/>
      <c r="K375" s="8"/>
      <c r="L375" t="str">
        <f>IF(ISBLANK(K375),"",VLOOKUP(K375,等級表!$D$1:$E$50,2,FALSE))</f>
        <v/>
      </c>
      <c r="M375" t="str">
        <f>IF(OR(ISBLANK(K375),I375=41),"",VLOOKUP(K375,等級表!$D$1:$I$50,3,FALSE))</f>
        <v/>
      </c>
      <c r="N375" t="str">
        <f>IF(OR(ISBLANK(K375),I375=41),"",VLOOKUP(M375,等級表!$F$1:$G$50,2,FALSE))</f>
        <v/>
      </c>
      <c r="O375" t="str">
        <f>IF(OR(ISBLANK(K375),I375=41),"",VLOOKUP(K375,等級表!$D$1:$I$50,5,FALSE))</f>
        <v/>
      </c>
      <c r="P375" t="str">
        <f>IF(OR(ISBLANK(K375),I375=41),"",VLOOKUP(O375,等級表!$H$1:$I$50,2,FALSE))</f>
        <v/>
      </c>
      <c r="Q375" s="8"/>
      <c r="R375" s="5" t="str">
        <f t="shared" si="26"/>
        <v/>
      </c>
      <c r="S375" s="19"/>
      <c r="T375" s="19"/>
      <c r="U375" s="5" t="str">
        <f t="shared" si="27"/>
        <v/>
      </c>
      <c r="V375" s="19"/>
      <c r="W375" s="19"/>
      <c r="X375" s="5" t="str">
        <f t="shared" si="28"/>
        <v/>
      </c>
      <c r="Y375" s="19"/>
      <c r="Z375" s="19"/>
      <c r="AA375" s="21" t="str">
        <f t="shared" si="30"/>
        <v/>
      </c>
      <c r="AB375" s="42"/>
    </row>
    <row r="376" spans="1:28" x14ac:dyDescent="0.4">
      <c r="A376" s="40"/>
      <c r="B376" s="8"/>
      <c r="C376" s="8"/>
      <c r="D376" t="str">
        <f t="shared" si="29"/>
        <v/>
      </c>
      <c r="E376" s="8"/>
      <c r="F376" s="8"/>
      <c r="G376" s="8"/>
      <c r="H376" s="8"/>
      <c r="I376" s="8"/>
      <c r="J376" s="8"/>
      <c r="K376" s="8"/>
      <c r="L376" t="str">
        <f>IF(ISBLANK(K376),"",VLOOKUP(K376,等級表!$D$1:$E$50,2,FALSE))</f>
        <v/>
      </c>
      <c r="M376" t="str">
        <f>IF(OR(ISBLANK(K376),I376=41),"",VLOOKUP(K376,等級表!$D$1:$I$50,3,FALSE))</f>
        <v/>
      </c>
      <c r="N376" t="str">
        <f>IF(OR(ISBLANK(K376),I376=41),"",VLOOKUP(M376,等級表!$F$1:$G$50,2,FALSE))</f>
        <v/>
      </c>
      <c r="O376" t="str">
        <f>IF(OR(ISBLANK(K376),I376=41),"",VLOOKUP(K376,等級表!$D$1:$I$50,5,FALSE))</f>
        <v/>
      </c>
      <c r="P376" t="str">
        <f>IF(OR(ISBLANK(K376),I376=41),"",VLOOKUP(O376,等級表!$H$1:$I$50,2,FALSE))</f>
        <v/>
      </c>
      <c r="Q376" s="8"/>
      <c r="R376" s="5" t="str">
        <f t="shared" si="26"/>
        <v/>
      </c>
      <c r="S376" s="19"/>
      <c r="T376" s="19"/>
      <c r="U376" s="5" t="str">
        <f t="shared" si="27"/>
        <v/>
      </c>
      <c r="V376" s="19"/>
      <c r="W376" s="19"/>
      <c r="X376" s="5" t="str">
        <f t="shared" si="28"/>
        <v/>
      </c>
      <c r="Y376" s="19"/>
      <c r="Z376" s="19"/>
      <c r="AA376" s="21" t="str">
        <f t="shared" si="30"/>
        <v/>
      </c>
      <c r="AB376" s="42"/>
    </row>
    <row r="377" spans="1:28" x14ac:dyDescent="0.4">
      <c r="A377" s="40"/>
      <c r="B377" s="8"/>
      <c r="C377" s="8"/>
      <c r="D377" t="str">
        <f t="shared" si="29"/>
        <v/>
      </c>
      <c r="E377" s="8"/>
      <c r="F377" s="8"/>
      <c r="G377" s="8"/>
      <c r="H377" s="8"/>
      <c r="I377" s="8"/>
      <c r="J377" s="8"/>
      <c r="K377" s="8"/>
      <c r="L377" t="str">
        <f>IF(ISBLANK(K377),"",VLOOKUP(K377,等級表!$D$1:$E$50,2,FALSE))</f>
        <v/>
      </c>
      <c r="M377" t="str">
        <f>IF(OR(ISBLANK(K377),I377=41),"",VLOOKUP(K377,等級表!$D$1:$I$50,3,FALSE))</f>
        <v/>
      </c>
      <c r="N377" t="str">
        <f>IF(OR(ISBLANK(K377),I377=41),"",VLOOKUP(M377,等級表!$F$1:$G$50,2,FALSE))</f>
        <v/>
      </c>
      <c r="O377" t="str">
        <f>IF(OR(ISBLANK(K377),I377=41),"",VLOOKUP(K377,等級表!$D$1:$I$50,5,FALSE))</f>
        <v/>
      </c>
      <c r="P377" t="str">
        <f>IF(OR(ISBLANK(K377),I377=41),"",VLOOKUP(O377,等級表!$H$1:$I$50,2,FALSE))</f>
        <v/>
      </c>
      <c r="Q377" s="8"/>
      <c r="R377" s="5" t="str">
        <f t="shared" si="26"/>
        <v/>
      </c>
      <c r="S377" s="19"/>
      <c r="T377" s="19"/>
      <c r="U377" s="5" t="str">
        <f t="shared" si="27"/>
        <v/>
      </c>
      <c r="V377" s="19"/>
      <c r="W377" s="19"/>
      <c r="X377" s="5" t="str">
        <f t="shared" si="28"/>
        <v/>
      </c>
      <c r="Y377" s="19"/>
      <c r="Z377" s="19"/>
      <c r="AA377" s="21" t="str">
        <f t="shared" si="30"/>
        <v/>
      </c>
      <c r="AB377" s="42"/>
    </row>
    <row r="378" spans="1:28" x14ac:dyDescent="0.4">
      <c r="A378" s="40"/>
      <c r="B378" s="8"/>
      <c r="C378" s="8"/>
      <c r="D378" t="str">
        <f t="shared" si="29"/>
        <v/>
      </c>
      <c r="E378" s="8"/>
      <c r="F378" s="8"/>
      <c r="G378" s="8"/>
      <c r="H378" s="8"/>
      <c r="I378" s="8"/>
      <c r="J378" s="8"/>
      <c r="K378" s="8"/>
      <c r="L378" t="str">
        <f>IF(ISBLANK(K378),"",VLOOKUP(K378,等級表!$D$1:$E$50,2,FALSE))</f>
        <v/>
      </c>
      <c r="M378" t="str">
        <f>IF(OR(ISBLANK(K378),I378=41),"",VLOOKUP(K378,等級表!$D$1:$I$50,3,FALSE))</f>
        <v/>
      </c>
      <c r="N378" t="str">
        <f>IF(OR(ISBLANK(K378),I378=41),"",VLOOKUP(M378,等級表!$F$1:$G$50,2,FALSE))</f>
        <v/>
      </c>
      <c r="O378" t="str">
        <f>IF(OR(ISBLANK(K378),I378=41),"",VLOOKUP(K378,等級表!$D$1:$I$50,5,FALSE))</f>
        <v/>
      </c>
      <c r="P378" t="str">
        <f>IF(OR(ISBLANK(K378),I378=41),"",VLOOKUP(O378,等級表!$H$1:$I$50,2,FALSE))</f>
        <v/>
      </c>
      <c r="Q378" s="8"/>
      <c r="R378" s="5" t="str">
        <f t="shared" si="26"/>
        <v/>
      </c>
      <c r="S378" s="19"/>
      <c r="T378" s="19"/>
      <c r="U378" s="5" t="str">
        <f t="shared" si="27"/>
        <v/>
      </c>
      <c r="V378" s="19"/>
      <c r="W378" s="19"/>
      <c r="X378" s="5" t="str">
        <f t="shared" si="28"/>
        <v/>
      </c>
      <c r="Y378" s="19"/>
      <c r="Z378" s="19"/>
      <c r="AA378" s="21" t="str">
        <f t="shared" si="30"/>
        <v/>
      </c>
      <c r="AB378" s="42"/>
    </row>
    <row r="379" spans="1:28" x14ac:dyDescent="0.4">
      <c r="A379" s="40"/>
      <c r="B379" s="8"/>
      <c r="C379" s="8"/>
      <c r="D379" t="str">
        <f t="shared" si="29"/>
        <v/>
      </c>
      <c r="E379" s="8"/>
      <c r="F379" s="8"/>
      <c r="G379" s="8"/>
      <c r="H379" s="8"/>
      <c r="I379" s="8"/>
      <c r="J379" s="8"/>
      <c r="K379" s="8"/>
      <c r="L379" t="str">
        <f>IF(ISBLANK(K379),"",VLOOKUP(K379,等級表!$D$1:$E$50,2,FALSE))</f>
        <v/>
      </c>
      <c r="M379" t="str">
        <f>IF(OR(ISBLANK(K379),I379=41),"",VLOOKUP(K379,等級表!$D$1:$I$50,3,FALSE))</f>
        <v/>
      </c>
      <c r="N379" t="str">
        <f>IF(OR(ISBLANK(K379),I379=41),"",VLOOKUP(M379,等級表!$F$1:$G$50,2,FALSE))</f>
        <v/>
      </c>
      <c r="O379" t="str">
        <f>IF(OR(ISBLANK(K379),I379=41),"",VLOOKUP(K379,等級表!$D$1:$I$50,5,FALSE))</f>
        <v/>
      </c>
      <c r="P379" t="str">
        <f>IF(OR(ISBLANK(K379),I379=41),"",VLOOKUP(O379,等級表!$H$1:$I$50,2,FALSE))</f>
        <v/>
      </c>
      <c r="Q379" s="8"/>
      <c r="R379" s="5" t="str">
        <f t="shared" si="26"/>
        <v/>
      </c>
      <c r="S379" s="19"/>
      <c r="T379" s="19"/>
      <c r="U379" s="5" t="str">
        <f t="shared" si="27"/>
        <v/>
      </c>
      <c r="V379" s="19"/>
      <c r="W379" s="19"/>
      <c r="X379" s="5" t="str">
        <f t="shared" si="28"/>
        <v/>
      </c>
      <c r="Y379" s="19"/>
      <c r="Z379" s="19"/>
      <c r="AA379" s="21" t="str">
        <f t="shared" si="30"/>
        <v/>
      </c>
      <c r="AB379" s="42"/>
    </row>
    <row r="380" spans="1:28" x14ac:dyDescent="0.4">
      <c r="A380" s="40"/>
      <c r="B380" s="8"/>
      <c r="C380" s="8"/>
      <c r="D380" t="str">
        <f t="shared" si="29"/>
        <v/>
      </c>
      <c r="E380" s="8"/>
      <c r="F380" s="8"/>
      <c r="G380" s="8"/>
      <c r="H380" s="8"/>
      <c r="I380" s="8"/>
      <c r="J380" s="8"/>
      <c r="K380" s="8"/>
      <c r="L380" t="str">
        <f>IF(ISBLANK(K380),"",VLOOKUP(K380,等級表!$D$1:$E$50,2,FALSE))</f>
        <v/>
      </c>
      <c r="M380" t="str">
        <f>IF(OR(ISBLANK(K380),I380=41),"",VLOOKUP(K380,等級表!$D$1:$I$50,3,FALSE))</f>
        <v/>
      </c>
      <c r="N380" t="str">
        <f>IF(OR(ISBLANK(K380),I380=41),"",VLOOKUP(M380,等級表!$F$1:$G$50,2,FALSE))</f>
        <v/>
      </c>
      <c r="O380" t="str">
        <f>IF(OR(ISBLANK(K380),I380=41),"",VLOOKUP(K380,等級表!$D$1:$I$50,5,FALSE))</f>
        <v/>
      </c>
      <c r="P380" t="str">
        <f>IF(OR(ISBLANK(K380),I380=41),"",VLOOKUP(O380,等級表!$H$1:$I$50,2,FALSE))</f>
        <v/>
      </c>
      <c r="Q380" s="8"/>
      <c r="R380" s="5" t="str">
        <f t="shared" si="26"/>
        <v/>
      </c>
      <c r="S380" s="19"/>
      <c r="T380" s="19"/>
      <c r="U380" s="5" t="str">
        <f t="shared" si="27"/>
        <v/>
      </c>
      <c r="V380" s="19"/>
      <c r="W380" s="19"/>
      <c r="X380" s="5" t="str">
        <f t="shared" si="28"/>
        <v/>
      </c>
      <c r="Y380" s="19"/>
      <c r="Z380" s="19"/>
      <c r="AA380" s="21" t="str">
        <f t="shared" si="30"/>
        <v/>
      </c>
      <c r="AB380" s="42"/>
    </row>
    <row r="381" spans="1:28" x14ac:dyDescent="0.4">
      <c r="A381" s="40"/>
      <c r="B381" s="8"/>
      <c r="C381" s="8"/>
      <c r="D381" t="str">
        <f t="shared" si="29"/>
        <v/>
      </c>
      <c r="E381" s="8"/>
      <c r="F381" s="8"/>
      <c r="G381" s="8"/>
      <c r="H381" s="8"/>
      <c r="I381" s="8"/>
      <c r="J381" s="8"/>
      <c r="K381" s="8"/>
      <c r="L381" t="str">
        <f>IF(ISBLANK(K381),"",VLOOKUP(K381,等級表!$D$1:$E$50,2,FALSE))</f>
        <v/>
      </c>
      <c r="M381" t="str">
        <f>IF(OR(ISBLANK(K381),I381=41),"",VLOOKUP(K381,等級表!$D$1:$I$50,3,FALSE))</f>
        <v/>
      </c>
      <c r="N381" t="str">
        <f>IF(OR(ISBLANK(K381),I381=41),"",VLOOKUP(M381,等級表!$F$1:$G$50,2,FALSE))</f>
        <v/>
      </c>
      <c r="O381" t="str">
        <f>IF(OR(ISBLANK(K381),I381=41),"",VLOOKUP(K381,等級表!$D$1:$I$50,5,FALSE))</f>
        <v/>
      </c>
      <c r="P381" t="str">
        <f>IF(OR(ISBLANK(K381),I381=41),"",VLOOKUP(O381,等級表!$H$1:$I$50,2,FALSE))</f>
        <v/>
      </c>
      <c r="Q381" s="8"/>
      <c r="R381" s="5" t="str">
        <f t="shared" si="26"/>
        <v/>
      </c>
      <c r="S381" s="19"/>
      <c r="T381" s="19"/>
      <c r="U381" s="5" t="str">
        <f t="shared" si="27"/>
        <v/>
      </c>
      <c r="V381" s="19"/>
      <c r="W381" s="19"/>
      <c r="X381" s="5" t="str">
        <f t="shared" si="28"/>
        <v/>
      </c>
      <c r="Y381" s="19"/>
      <c r="Z381" s="19"/>
      <c r="AA381" s="21" t="str">
        <f t="shared" si="30"/>
        <v/>
      </c>
      <c r="AB381" s="42"/>
    </row>
    <row r="382" spans="1:28" x14ac:dyDescent="0.4">
      <c r="A382" s="40"/>
      <c r="B382" s="8"/>
      <c r="C382" s="8"/>
      <c r="D382" t="str">
        <f t="shared" si="29"/>
        <v/>
      </c>
      <c r="E382" s="8"/>
      <c r="F382" s="8"/>
      <c r="G382" s="8"/>
      <c r="H382" s="8"/>
      <c r="I382" s="8"/>
      <c r="J382" s="8"/>
      <c r="K382" s="8"/>
      <c r="L382" t="str">
        <f>IF(ISBLANK(K382),"",VLOOKUP(K382,等級表!$D$1:$E$50,2,FALSE))</f>
        <v/>
      </c>
      <c r="M382" t="str">
        <f>IF(OR(ISBLANK(K382),I382=41),"",VLOOKUP(K382,等級表!$D$1:$I$50,3,FALSE))</f>
        <v/>
      </c>
      <c r="N382" t="str">
        <f>IF(OR(ISBLANK(K382),I382=41),"",VLOOKUP(M382,等級表!$F$1:$G$50,2,FALSE))</f>
        <v/>
      </c>
      <c r="O382" t="str">
        <f>IF(OR(ISBLANK(K382),I382=41),"",VLOOKUP(K382,等級表!$D$1:$I$50,5,FALSE))</f>
        <v/>
      </c>
      <c r="P382" t="str">
        <f>IF(OR(ISBLANK(K382),I382=41),"",VLOOKUP(O382,等級表!$H$1:$I$50,2,FALSE))</f>
        <v/>
      </c>
      <c r="Q382" s="8"/>
      <c r="R382" s="5" t="str">
        <f t="shared" si="26"/>
        <v/>
      </c>
      <c r="S382" s="19"/>
      <c r="T382" s="19"/>
      <c r="U382" s="5" t="str">
        <f t="shared" si="27"/>
        <v/>
      </c>
      <c r="V382" s="19"/>
      <c r="W382" s="19"/>
      <c r="X382" s="5" t="str">
        <f t="shared" si="28"/>
        <v/>
      </c>
      <c r="Y382" s="19"/>
      <c r="Z382" s="19"/>
      <c r="AA382" s="21" t="str">
        <f t="shared" si="30"/>
        <v/>
      </c>
      <c r="AB382" s="42"/>
    </row>
    <row r="383" spans="1:28" x14ac:dyDescent="0.4">
      <c r="A383" s="40"/>
      <c r="B383" s="8"/>
      <c r="C383" s="8"/>
      <c r="D383" t="str">
        <f t="shared" si="29"/>
        <v/>
      </c>
      <c r="E383" s="8"/>
      <c r="F383" s="8"/>
      <c r="G383" s="8"/>
      <c r="H383" s="8"/>
      <c r="I383" s="8"/>
      <c r="J383" s="8"/>
      <c r="K383" s="8"/>
      <c r="L383" t="str">
        <f>IF(ISBLANK(K383),"",VLOOKUP(K383,等級表!$D$1:$E$50,2,FALSE))</f>
        <v/>
      </c>
      <c r="M383" t="str">
        <f>IF(OR(ISBLANK(K383),I383=41),"",VLOOKUP(K383,等級表!$D$1:$I$50,3,FALSE))</f>
        <v/>
      </c>
      <c r="N383" t="str">
        <f>IF(OR(ISBLANK(K383),I383=41),"",VLOOKUP(M383,等級表!$F$1:$G$50,2,FALSE))</f>
        <v/>
      </c>
      <c r="O383" t="str">
        <f>IF(OR(ISBLANK(K383),I383=41),"",VLOOKUP(K383,等級表!$D$1:$I$50,5,FALSE))</f>
        <v/>
      </c>
      <c r="P383" t="str">
        <f>IF(OR(ISBLANK(K383),I383=41),"",VLOOKUP(O383,等級表!$H$1:$I$50,2,FALSE))</f>
        <v/>
      </c>
      <c r="Q383" s="8"/>
      <c r="R383" s="5" t="str">
        <f t="shared" si="26"/>
        <v/>
      </c>
      <c r="S383" s="19"/>
      <c r="T383" s="19"/>
      <c r="U383" s="5" t="str">
        <f t="shared" si="27"/>
        <v/>
      </c>
      <c r="V383" s="19"/>
      <c r="W383" s="19"/>
      <c r="X383" s="5" t="str">
        <f t="shared" si="28"/>
        <v/>
      </c>
      <c r="Y383" s="19"/>
      <c r="Z383" s="19"/>
      <c r="AA383" s="21" t="str">
        <f t="shared" si="30"/>
        <v/>
      </c>
      <c r="AB383" s="42"/>
    </row>
    <row r="384" spans="1:28" x14ac:dyDescent="0.4">
      <c r="A384" s="40"/>
      <c r="B384" s="8"/>
      <c r="C384" s="8"/>
      <c r="D384" t="str">
        <f t="shared" si="29"/>
        <v/>
      </c>
      <c r="E384" s="8"/>
      <c r="F384" s="8"/>
      <c r="G384" s="8"/>
      <c r="H384" s="8"/>
      <c r="I384" s="8"/>
      <c r="J384" s="8"/>
      <c r="K384" s="8"/>
      <c r="L384" t="str">
        <f>IF(ISBLANK(K384),"",VLOOKUP(K384,等級表!$D$1:$E$50,2,FALSE))</f>
        <v/>
      </c>
      <c r="M384" t="str">
        <f>IF(OR(ISBLANK(K384),I384=41),"",VLOOKUP(K384,等級表!$D$1:$I$50,3,FALSE))</f>
        <v/>
      </c>
      <c r="N384" t="str">
        <f>IF(OR(ISBLANK(K384),I384=41),"",VLOOKUP(M384,等級表!$F$1:$G$50,2,FALSE))</f>
        <v/>
      </c>
      <c r="O384" t="str">
        <f>IF(OR(ISBLANK(K384),I384=41),"",VLOOKUP(K384,等級表!$D$1:$I$50,5,FALSE))</f>
        <v/>
      </c>
      <c r="P384" t="str">
        <f>IF(OR(ISBLANK(K384),I384=41),"",VLOOKUP(O384,等級表!$H$1:$I$50,2,FALSE))</f>
        <v/>
      </c>
      <c r="Q384" s="8"/>
      <c r="R384" s="5" t="str">
        <f t="shared" si="26"/>
        <v/>
      </c>
      <c r="S384" s="19"/>
      <c r="T384" s="19"/>
      <c r="U384" s="5" t="str">
        <f t="shared" si="27"/>
        <v/>
      </c>
      <c r="V384" s="19"/>
      <c r="W384" s="19"/>
      <c r="X384" s="5" t="str">
        <f t="shared" si="28"/>
        <v/>
      </c>
      <c r="Y384" s="19"/>
      <c r="Z384" s="19"/>
      <c r="AA384" s="21" t="str">
        <f t="shared" si="30"/>
        <v/>
      </c>
      <c r="AB384" s="42"/>
    </row>
    <row r="385" spans="1:28" x14ac:dyDescent="0.4">
      <c r="A385" s="40"/>
      <c r="B385" s="8"/>
      <c r="C385" s="8"/>
      <c r="D385" t="str">
        <f t="shared" si="29"/>
        <v/>
      </c>
      <c r="E385" s="8"/>
      <c r="F385" s="8"/>
      <c r="G385" s="8"/>
      <c r="H385" s="8"/>
      <c r="I385" s="8"/>
      <c r="J385" s="8"/>
      <c r="K385" s="8"/>
      <c r="L385" t="str">
        <f>IF(ISBLANK(K385),"",VLOOKUP(K385,等級表!$D$1:$E$50,2,FALSE))</f>
        <v/>
      </c>
      <c r="M385" t="str">
        <f>IF(OR(ISBLANK(K385),I385=41),"",VLOOKUP(K385,等級表!$D$1:$I$50,3,FALSE))</f>
        <v/>
      </c>
      <c r="N385" t="str">
        <f>IF(OR(ISBLANK(K385),I385=41),"",VLOOKUP(M385,等級表!$F$1:$G$50,2,FALSE))</f>
        <v/>
      </c>
      <c r="O385" t="str">
        <f>IF(OR(ISBLANK(K385),I385=41),"",VLOOKUP(K385,等級表!$D$1:$I$50,5,FALSE))</f>
        <v/>
      </c>
      <c r="P385" t="str">
        <f>IF(OR(ISBLANK(K385),I385=41),"",VLOOKUP(O385,等級表!$H$1:$I$50,2,FALSE))</f>
        <v/>
      </c>
      <c r="Q385" s="8"/>
      <c r="R385" s="5" t="str">
        <f t="shared" si="26"/>
        <v/>
      </c>
      <c r="S385" s="19"/>
      <c r="T385" s="19"/>
      <c r="U385" s="5" t="str">
        <f t="shared" si="27"/>
        <v/>
      </c>
      <c r="V385" s="19"/>
      <c r="W385" s="19"/>
      <c r="X385" s="5" t="str">
        <f t="shared" si="28"/>
        <v/>
      </c>
      <c r="Y385" s="19"/>
      <c r="Z385" s="19"/>
      <c r="AA385" s="21" t="str">
        <f t="shared" si="30"/>
        <v/>
      </c>
      <c r="AB385" s="42"/>
    </row>
    <row r="386" spans="1:28" x14ac:dyDescent="0.4">
      <c r="A386" s="40"/>
      <c r="B386" s="8"/>
      <c r="C386" s="8"/>
      <c r="D386" t="str">
        <f t="shared" si="29"/>
        <v/>
      </c>
      <c r="E386" s="8"/>
      <c r="F386" s="8"/>
      <c r="G386" s="8"/>
      <c r="H386" s="8"/>
      <c r="I386" s="8"/>
      <c r="J386" s="8"/>
      <c r="K386" s="8"/>
      <c r="L386" t="str">
        <f>IF(ISBLANK(K386),"",VLOOKUP(K386,等級表!$D$1:$E$50,2,FALSE))</f>
        <v/>
      </c>
      <c r="M386" t="str">
        <f>IF(OR(ISBLANK(K386),I386=41),"",VLOOKUP(K386,等級表!$D$1:$I$50,3,FALSE))</f>
        <v/>
      </c>
      <c r="N386" t="str">
        <f>IF(OR(ISBLANK(K386),I386=41),"",VLOOKUP(M386,等級表!$F$1:$G$50,2,FALSE))</f>
        <v/>
      </c>
      <c r="O386" t="str">
        <f>IF(OR(ISBLANK(K386),I386=41),"",VLOOKUP(K386,等級表!$D$1:$I$50,5,FALSE))</f>
        <v/>
      </c>
      <c r="P386" t="str">
        <f>IF(OR(ISBLANK(K386),I386=41),"",VLOOKUP(O386,等級表!$H$1:$I$50,2,FALSE))</f>
        <v/>
      </c>
      <c r="Q386" s="8"/>
      <c r="R386" s="5" t="str">
        <f t="shared" si="26"/>
        <v/>
      </c>
      <c r="S386" s="19"/>
      <c r="T386" s="19"/>
      <c r="U386" s="5" t="str">
        <f t="shared" si="27"/>
        <v/>
      </c>
      <c r="V386" s="19"/>
      <c r="W386" s="19"/>
      <c r="X386" s="5" t="str">
        <f t="shared" si="28"/>
        <v/>
      </c>
      <c r="Y386" s="19"/>
      <c r="Z386" s="19"/>
      <c r="AA386" s="21" t="str">
        <f t="shared" si="30"/>
        <v/>
      </c>
      <c r="AB386" s="42"/>
    </row>
    <row r="387" spans="1:28" x14ac:dyDescent="0.4">
      <c r="A387" s="40"/>
      <c r="B387" s="8"/>
      <c r="C387" s="8"/>
      <c r="D387" t="str">
        <f t="shared" si="29"/>
        <v/>
      </c>
      <c r="E387" s="8"/>
      <c r="F387" s="8"/>
      <c r="G387" s="8"/>
      <c r="H387" s="8"/>
      <c r="I387" s="8"/>
      <c r="J387" s="8"/>
      <c r="K387" s="8"/>
      <c r="L387" t="str">
        <f>IF(ISBLANK(K387),"",VLOOKUP(K387,等級表!$D$1:$E$50,2,FALSE))</f>
        <v/>
      </c>
      <c r="M387" t="str">
        <f>IF(OR(ISBLANK(K387),I387=41),"",VLOOKUP(K387,等級表!$D$1:$I$50,3,FALSE))</f>
        <v/>
      </c>
      <c r="N387" t="str">
        <f>IF(OR(ISBLANK(K387),I387=41),"",VLOOKUP(M387,等級表!$F$1:$G$50,2,FALSE))</f>
        <v/>
      </c>
      <c r="O387" t="str">
        <f>IF(OR(ISBLANK(K387),I387=41),"",VLOOKUP(K387,等級表!$D$1:$I$50,5,FALSE))</f>
        <v/>
      </c>
      <c r="P387" t="str">
        <f>IF(OR(ISBLANK(K387),I387=41),"",VLOOKUP(O387,等級表!$H$1:$I$50,2,FALSE))</f>
        <v/>
      </c>
      <c r="Q387" s="8"/>
      <c r="R387" s="5" t="str">
        <f t="shared" si="26"/>
        <v/>
      </c>
      <c r="S387" s="19"/>
      <c r="T387" s="19"/>
      <c r="U387" s="5" t="str">
        <f t="shared" si="27"/>
        <v/>
      </c>
      <c r="V387" s="19"/>
      <c r="W387" s="19"/>
      <c r="X387" s="5" t="str">
        <f t="shared" si="28"/>
        <v/>
      </c>
      <c r="Y387" s="19"/>
      <c r="Z387" s="19"/>
      <c r="AA387" s="21" t="str">
        <f t="shared" si="30"/>
        <v/>
      </c>
      <c r="AB387" s="42"/>
    </row>
    <row r="388" spans="1:28" x14ac:dyDescent="0.4">
      <c r="A388" s="40"/>
      <c r="B388" s="8"/>
      <c r="C388" s="8"/>
      <c r="D388" t="str">
        <f t="shared" si="29"/>
        <v/>
      </c>
      <c r="E388" s="8"/>
      <c r="F388" s="8"/>
      <c r="G388" s="8"/>
      <c r="H388" s="8"/>
      <c r="I388" s="8"/>
      <c r="J388" s="8"/>
      <c r="K388" s="8"/>
      <c r="L388" t="str">
        <f>IF(ISBLANK(K388),"",VLOOKUP(K388,等級表!$D$1:$E$50,2,FALSE))</f>
        <v/>
      </c>
      <c r="M388" t="str">
        <f>IF(OR(ISBLANK(K388),I388=41),"",VLOOKUP(K388,等級表!$D$1:$I$50,3,FALSE))</f>
        <v/>
      </c>
      <c r="N388" t="str">
        <f>IF(OR(ISBLANK(K388),I388=41),"",VLOOKUP(M388,等級表!$F$1:$G$50,2,FALSE))</f>
        <v/>
      </c>
      <c r="O388" t="str">
        <f>IF(OR(ISBLANK(K388),I388=41),"",VLOOKUP(K388,等級表!$D$1:$I$50,5,FALSE))</f>
        <v/>
      </c>
      <c r="P388" t="str">
        <f>IF(OR(ISBLANK(K388),I388=41),"",VLOOKUP(O388,等級表!$H$1:$I$50,2,FALSE))</f>
        <v/>
      </c>
      <c r="Q388" s="8"/>
      <c r="R388" s="5" t="str">
        <f t="shared" si="26"/>
        <v/>
      </c>
      <c r="S388" s="19"/>
      <c r="T388" s="19"/>
      <c r="U388" s="5" t="str">
        <f t="shared" si="27"/>
        <v/>
      </c>
      <c r="V388" s="19"/>
      <c r="W388" s="19"/>
      <c r="X388" s="5" t="str">
        <f t="shared" si="28"/>
        <v/>
      </c>
      <c r="Y388" s="19"/>
      <c r="Z388" s="19"/>
      <c r="AA388" s="21" t="str">
        <f t="shared" si="30"/>
        <v/>
      </c>
      <c r="AB388" s="42"/>
    </row>
    <row r="389" spans="1:28" x14ac:dyDescent="0.4">
      <c r="A389" s="40"/>
      <c r="B389" s="8"/>
      <c r="C389" s="8"/>
      <c r="D389" t="str">
        <f t="shared" si="29"/>
        <v/>
      </c>
      <c r="E389" s="8"/>
      <c r="F389" s="8"/>
      <c r="G389" s="8"/>
      <c r="H389" s="8"/>
      <c r="I389" s="8"/>
      <c r="J389" s="8"/>
      <c r="K389" s="8"/>
      <c r="L389" t="str">
        <f>IF(ISBLANK(K389),"",VLOOKUP(K389,等級表!$D$1:$E$50,2,FALSE))</f>
        <v/>
      </c>
      <c r="M389" t="str">
        <f>IF(OR(ISBLANK(K389),I389=41),"",VLOOKUP(K389,等級表!$D$1:$I$50,3,FALSE))</f>
        <v/>
      </c>
      <c r="N389" t="str">
        <f>IF(OR(ISBLANK(K389),I389=41),"",VLOOKUP(M389,等級表!$F$1:$G$50,2,FALSE))</f>
        <v/>
      </c>
      <c r="O389" t="str">
        <f>IF(OR(ISBLANK(K389),I389=41),"",VLOOKUP(K389,等級表!$D$1:$I$50,5,FALSE))</f>
        <v/>
      </c>
      <c r="P389" t="str">
        <f>IF(OR(ISBLANK(K389),I389=41),"",VLOOKUP(O389,等級表!$H$1:$I$50,2,FALSE))</f>
        <v/>
      </c>
      <c r="Q389" s="8"/>
      <c r="R389" s="5" t="str">
        <f t="shared" si="26"/>
        <v/>
      </c>
      <c r="S389" s="19"/>
      <c r="T389" s="19"/>
      <c r="U389" s="5" t="str">
        <f t="shared" si="27"/>
        <v/>
      </c>
      <c r="V389" s="19"/>
      <c r="W389" s="19"/>
      <c r="X389" s="5" t="str">
        <f t="shared" si="28"/>
        <v/>
      </c>
      <c r="Y389" s="19"/>
      <c r="Z389" s="19"/>
      <c r="AA389" s="21" t="str">
        <f t="shared" si="30"/>
        <v/>
      </c>
      <c r="AB389" s="42"/>
    </row>
    <row r="390" spans="1:28" x14ac:dyDescent="0.4">
      <c r="A390" s="40"/>
      <c r="B390" s="8"/>
      <c r="C390" s="8"/>
      <c r="D390" t="str">
        <f t="shared" si="29"/>
        <v/>
      </c>
      <c r="E390" s="8"/>
      <c r="F390" s="8"/>
      <c r="G390" s="8"/>
      <c r="H390" s="8"/>
      <c r="I390" s="8"/>
      <c r="J390" s="8"/>
      <c r="K390" s="8"/>
      <c r="L390" t="str">
        <f>IF(ISBLANK(K390),"",VLOOKUP(K390,等級表!$D$1:$E$50,2,FALSE))</f>
        <v/>
      </c>
      <c r="M390" t="str">
        <f>IF(OR(ISBLANK(K390),I390=41),"",VLOOKUP(K390,等級表!$D$1:$I$50,3,FALSE))</f>
        <v/>
      </c>
      <c r="N390" t="str">
        <f>IF(OR(ISBLANK(K390),I390=41),"",VLOOKUP(M390,等級表!$F$1:$G$50,2,FALSE))</f>
        <v/>
      </c>
      <c r="O390" t="str">
        <f>IF(OR(ISBLANK(K390),I390=41),"",VLOOKUP(K390,等級表!$D$1:$I$50,5,FALSE))</f>
        <v/>
      </c>
      <c r="P390" t="str">
        <f>IF(OR(ISBLANK(K390),I390=41),"",VLOOKUP(O390,等級表!$H$1:$I$50,2,FALSE))</f>
        <v/>
      </c>
      <c r="Q390" s="8"/>
      <c r="R390" s="5" t="str">
        <f t="shared" si="26"/>
        <v/>
      </c>
      <c r="S390" s="19"/>
      <c r="T390" s="19"/>
      <c r="U390" s="5" t="str">
        <f t="shared" si="27"/>
        <v/>
      </c>
      <c r="V390" s="19"/>
      <c r="W390" s="19"/>
      <c r="X390" s="5" t="str">
        <f t="shared" si="28"/>
        <v/>
      </c>
      <c r="Y390" s="19"/>
      <c r="Z390" s="19"/>
      <c r="AA390" s="21" t="str">
        <f t="shared" si="30"/>
        <v/>
      </c>
      <c r="AB390" s="42"/>
    </row>
    <row r="391" spans="1:28" x14ac:dyDescent="0.4">
      <c r="A391" s="40"/>
      <c r="B391" s="8"/>
      <c r="C391" s="8"/>
      <c r="D391" t="str">
        <f t="shared" si="29"/>
        <v/>
      </c>
      <c r="E391" s="8"/>
      <c r="F391" s="8"/>
      <c r="G391" s="8"/>
      <c r="H391" s="8"/>
      <c r="I391" s="8"/>
      <c r="J391" s="8"/>
      <c r="K391" s="8"/>
      <c r="L391" t="str">
        <f>IF(ISBLANK(K391),"",VLOOKUP(K391,等級表!$D$1:$E$50,2,FALSE))</f>
        <v/>
      </c>
      <c r="M391" t="str">
        <f>IF(OR(ISBLANK(K391),I391=41),"",VLOOKUP(K391,等級表!$D$1:$I$50,3,FALSE))</f>
        <v/>
      </c>
      <c r="N391" t="str">
        <f>IF(OR(ISBLANK(K391),I391=41),"",VLOOKUP(M391,等級表!$F$1:$G$50,2,FALSE))</f>
        <v/>
      </c>
      <c r="O391" t="str">
        <f>IF(OR(ISBLANK(K391),I391=41),"",VLOOKUP(K391,等級表!$D$1:$I$50,5,FALSE))</f>
        <v/>
      </c>
      <c r="P391" t="str">
        <f>IF(OR(ISBLANK(K391),I391=41),"",VLOOKUP(O391,等級表!$H$1:$I$50,2,FALSE))</f>
        <v/>
      </c>
      <c r="Q391" s="8"/>
      <c r="R391" s="5" t="str">
        <f t="shared" si="26"/>
        <v/>
      </c>
      <c r="S391" s="19"/>
      <c r="T391" s="19"/>
      <c r="U391" s="5" t="str">
        <f t="shared" si="27"/>
        <v/>
      </c>
      <c r="V391" s="19"/>
      <c r="W391" s="19"/>
      <c r="X391" s="5" t="str">
        <f t="shared" si="28"/>
        <v/>
      </c>
      <c r="Y391" s="19"/>
      <c r="Z391" s="19"/>
      <c r="AA391" s="21" t="str">
        <f t="shared" si="30"/>
        <v/>
      </c>
      <c r="AB391" s="42"/>
    </row>
    <row r="392" spans="1:28" x14ac:dyDescent="0.4">
      <c r="A392" s="40"/>
      <c r="B392" s="8"/>
      <c r="C392" s="8"/>
      <c r="D392" t="str">
        <f t="shared" si="29"/>
        <v/>
      </c>
      <c r="E392" s="8"/>
      <c r="F392" s="8"/>
      <c r="G392" s="8"/>
      <c r="H392" s="8"/>
      <c r="I392" s="8"/>
      <c r="J392" s="8"/>
      <c r="K392" s="8"/>
      <c r="L392" t="str">
        <f>IF(ISBLANK(K392),"",VLOOKUP(K392,等級表!$D$1:$E$50,2,FALSE))</f>
        <v/>
      </c>
      <c r="M392" t="str">
        <f>IF(OR(ISBLANK(K392),I392=41),"",VLOOKUP(K392,等級表!$D$1:$I$50,3,FALSE))</f>
        <v/>
      </c>
      <c r="N392" t="str">
        <f>IF(OR(ISBLANK(K392),I392=41),"",VLOOKUP(M392,等級表!$F$1:$G$50,2,FALSE))</f>
        <v/>
      </c>
      <c r="O392" t="str">
        <f>IF(OR(ISBLANK(K392),I392=41),"",VLOOKUP(K392,等級表!$D$1:$I$50,5,FALSE))</f>
        <v/>
      </c>
      <c r="P392" t="str">
        <f>IF(OR(ISBLANK(K392),I392=41),"",VLOOKUP(O392,等級表!$H$1:$I$50,2,FALSE))</f>
        <v/>
      </c>
      <c r="Q392" s="8"/>
      <c r="R392" s="5" t="str">
        <f t="shared" si="26"/>
        <v/>
      </c>
      <c r="S392" s="19"/>
      <c r="T392" s="19"/>
      <c r="U392" s="5" t="str">
        <f t="shared" si="27"/>
        <v/>
      </c>
      <c r="V392" s="19"/>
      <c r="W392" s="19"/>
      <c r="X392" s="5" t="str">
        <f t="shared" si="28"/>
        <v/>
      </c>
      <c r="Y392" s="19"/>
      <c r="Z392" s="19"/>
      <c r="AA392" s="21" t="str">
        <f t="shared" si="30"/>
        <v/>
      </c>
      <c r="AB392" s="42"/>
    </row>
    <row r="393" spans="1:28" x14ac:dyDescent="0.4">
      <c r="A393" s="40"/>
      <c r="B393" s="8"/>
      <c r="C393" s="8"/>
      <c r="D393" t="str">
        <f t="shared" si="29"/>
        <v/>
      </c>
      <c r="E393" s="8"/>
      <c r="F393" s="8"/>
      <c r="G393" s="8"/>
      <c r="H393" s="8"/>
      <c r="I393" s="8"/>
      <c r="J393" s="8"/>
      <c r="K393" s="8"/>
      <c r="L393" t="str">
        <f>IF(ISBLANK(K393),"",VLOOKUP(K393,等級表!$D$1:$E$50,2,FALSE))</f>
        <v/>
      </c>
      <c r="M393" t="str">
        <f>IF(OR(ISBLANK(K393),I393=41),"",VLOOKUP(K393,等級表!$D$1:$I$50,3,FALSE))</f>
        <v/>
      </c>
      <c r="N393" t="str">
        <f>IF(OR(ISBLANK(K393),I393=41),"",VLOOKUP(M393,等級表!$F$1:$G$50,2,FALSE))</f>
        <v/>
      </c>
      <c r="O393" t="str">
        <f>IF(OR(ISBLANK(K393),I393=41),"",VLOOKUP(K393,等級表!$D$1:$I$50,5,FALSE))</f>
        <v/>
      </c>
      <c r="P393" t="str">
        <f>IF(OR(ISBLANK(K393),I393=41),"",VLOOKUP(O393,等級表!$H$1:$I$50,2,FALSE))</f>
        <v/>
      </c>
      <c r="Q393" s="8"/>
      <c r="R393" s="5" t="str">
        <f t="shared" ref="R393:R456" si="31">IF(OR(A393="",Q393=1),"",4)</f>
        <v/>
      </c>
      <c r="S393" s="19"/>
      <c r="T393" s="19"/>
      <c r="U393" s="5" t="str">
        <f t="shared" ref="U393:U456" si="32">IF(OR(A393="",Q393=1),"",5)</f>
        <v/>
      </c>
      <c r="V393" s="19"/>
      <c r="W393" s="19"/>
      <c r="X393" s="5" t="str">
        <f t="shared" ref="X393:X456" si="33">IF(OR(A393="",Q393=1),"",6)</f>
        <v/>
      </c>
      <c r="Y393" s="19"/>
      <c r="Z393" s="19"/>
      <c r="AA393" s="21" t="str">
        <f t="shared" si="30"/>
        <v/>
      </c>
      <c r="AB393" s="42"/>
    </row>
    <row r="394" spans="1:28" x14ac:dyDescent="0.4">
      <c r="A394" s="40"/>
      <c r="B394" s="8"/>
      <c r="C394" s="8"/>
      <c r="D394" t="str">
        <f t="shared" ref="D394:D457" si="34">IF(C394&lt;&gt;"",$D$8,"")</f>
        <v/>
      </c>
      <c r="E394" s="8"/>
      <c r="F394" s="8"/>
      <c r="G394" s="8"/>
      <c r="H394" s="8"/>
      <c r="I394" s="8"/>
      <c r="J394" s="8"/>
      <c r="K394" s="8"/>
      <c r="L394" t="str">
        <f>IF(ISBLANK(K394),"",VLOOKUP(K394,等級表!$D$1:$E$50,2,FALSE))</f>
        <v/>
      </c>
      <c r="M394" t="str">
        <f>IF(OR(ISBLANK(K394),I394=41),"",VLOOKUP(K394,等級表!$D$1:$I$50,3,FALSE))</f>
        <v/>
      </c>
      <c r="N394" t="str">
        <f>IF(OR(ISBLANK(K394),I394=41),"",VLOOKUP(M394,等級表!$F$1:$G$50,2,FALSE))</f>
        <v/>
      </c>
      <c r="O394" t="str">
        <f>IF(OR(ISBLANK(K394),I394=41),"",VLOOKUP(K394,等級表!$D$1:$I$50,5,FALSE))</f>
        <v/>
      </c>
      <c r="P394" t="str">
        <f>IF(OR(ISBLANK(K394),I394=41),"",VLOOKUP(O394,等級表!$H$1:$I$50,2,FALSE))</f>
        <v/>
      </c>
      <c r="Q394" s="8"/>
      <c r="R394" s="5" t="str">
        <f t="shared" si="31"/>
        <v/>
      </c>
      <c r="S394" s="19"/>
      <c r="T394" s="19"/>
      <c r="U394" s="5" t="str">
        <f t="shared" si="32"/>
        <v/>
      </c>
      <c r="V394" s="19"/>
      <c r="W394" s="19"/>
      <c r="X394" s="5" t="str">
        <f t="shared" si="33"/>
        <v/>
      </c>
      <c r="Y394" s="19"/>
      <c r="Z394" s="19"/>
      <c r="AA394" s="21" t="str">
        <f t="shared" si="30"/>
        <v/>
      </c>
      <c r="AB394" s="42"/>
    </row>
    <row r="395" spans="1:28" x14ac:dyDescent="0.4">
      <c r="A395" s="40"/>
      <c r="B395" s="8"/>
      <c r="C395" s="8"/>
      <c r="D395" t="str">
        <f t="shared" si="34"/>
        <v/>
      </c>
      <c r="E395" s="8"/>
      <c r="F395" s="8"/>
      <c r="G395" s="8"/>
      <c r="H395" s="8"/>
      <c r="I395" s="8"/>
      <c r="J395" s="8"/>
      <c r="K395" s="8"/>
      <c r="L395" t="str">
        <f>IF(ISBLANK(K395),"",VLOOKUP(K395,等級表!$D$1:$E$50,2,FALSE))</f>
        <v/>
      </c>
      <c r="M395" t="str">
        <f>IF(OR(ISBLANK(K395),I395=41),"",VLOOKUP(K395,等級表!$D$1:$I$50,3,FALSE))</f>
        <v/>
      </c>
      <c r="N395" t="str">
        <f>IF(OR(ISBLANK(K395),I395=41),"",VLOOKUP(M395,等級表!$F$1:$G$50,2,FALSE))</f>
        <v/>
      </c>
      <c r="O395" t="str">
        <f>IF(OR(ISBLANK(K395),I395=41),"",VLOOKUP(K395,等級表!$D$1:$I$50,5,FALSE))</f>
        <v/>
      </c>
      <c r="P395" t="str">
        <f>IF(OR(ISBLANK(K395),I395=41),"",VLOOKUP(O395,等級表!$H$1:$I$50,2,FALSE))</f>
        <v/>
      </c>
      <c r="Q395" s="8"/>
      <c r="R395" s="5" t="str">
        <f t="shared" si="31"/>
        <v/>
      </c>
      <c r="S395" s="19"/>
      <c r="T395" s="19"/>
      <c r="U395" s="5" t="str">
        <f t="shared" si="32"/>
        <v/>
      </c>
      <c r="V395" s="19"/>
      <c r="W395" s="19"/>
      <c r="X395" s="5" t="str">
        <f t="shared" si="33"/>
        <v/>
      </c>
      <c r="Y395" s="19"/>
      <c r="Z395" s="19"/>
      <c r="AA395" s="21" t="str">
        <f t="shared" ref="AA395:AA458" si="35">IF(SUM(S395:T395,V395:W395,Y395:Z395)=0,"",ROUNDDOWN(SUM(S395:T395,V395:W395,Y395:Z395)/SUM(IF(SUM(S395:T395)&gt;0,1,0),IF(SUM(V395:W395)&gt;0,1,0),IF(SUM(Y395:Z395)&gt;0,1,0)),0))</f>
        <v/>
      </c>
      <c r="AB395" s="42"/>
    </row>
    <row r="396" spans="1:28" x14ac:dyDescent="0.4">
      <c r="A396" s="40"/>
      <c r="B396" s="8"/>
      <c r="C396" s="8"/>
      <c r="D396" t="str">
        <f t="shared" si="34"/>
        <v/>
      </c>
      <c r="E396" s="8"/>
      <c r="F396" s="8"/>
      <c r="G396" s="8"/>
      <c r="H396" s="8"/>
      <c r="I396" s="8"/>
      <c r="J396" s="8"/>
      <c r="K396" s="8"/>
      <c r="L396" t="str">
        <f>IF(ISBLANK(K396),"",VLOOKUP(K396,等級表!$D$1:$E$50,2,FALSE))</f>
        <v/>
      </c>
      <c r="M396" t="str">
        <f>IF(OR(ISBLANK(K396),I396=41),"",VLOOKUP(K396,等級表!$D$1:$I$50,3,FALSE))</f>
        <v/>
      </c>
      <c r="N396" t="str">
        <f>IF(OR(ISBLANK(K396),I396=41),"",VLOOKUP(M396,等級表!$F$1:$G$50,2,FALSE))</f>
        <v/>
      </c>
      <c r="O396" t="str">
        <f>IF(OR(ISBLANK(K396),I396=41),"",VLOOKUP(K396,等級表!$D$1:$I$50,5,FALSE))</f>
        <v/>
      </c>
      <c r="P396" t="str">
        <f>IF(OR(ISBLANK(K396),I396=41),"",VLOOKUP(O396,等級表!$H$1:$I$50,2,FALSE))</f>
        <v/>
      </c>
      <c r="Q396" s="8"/>
      <c r="R396" s="5" t="str">
        <f t="shared" si="31"/>
        <v/>
      </c>
      <c r="S396" s="19"/>
      <c r="T396" s="19"/>
      <c r="U396" s="5" t="str">
        <f t="shared" si="32"/>
        <v/>
      </c>
      <c r="V396" s="19"/>
      <c r="W396" s="19"/>
      <c r="X396" s="5" t="str">
        <f t="shared" si="33"/>
        <v/>
      </c>
      <c r="Y396" s="19"/>
      <c r="Z396" s="19"/>
      <c r="AA396" s="21" t="str">
        <f t="shared" si="35"/>
        <v/>
      </c>
      <c r="AB396" s="42"/>
    </row>
    <row r="397" spans="1:28" x14ac:dyDescent="0.4">
      <c r="A397" s="40"/>
      <c r="B397" s="8"/>
      <c r="C397" s="8"/>
      <c r="D397" t="str">
        <f t="shared" si="34"/>
        <v/>
      </c>
      <c r="E397" s="8"/>
      <c r="F397" s="8"/>
      <c r="G397" s="8"/>
      <c r="H397" s="8"/>
      <c r="I397" s="8"/>
      <c r="J397" s="8"/>
      <c r="K397" s="8"/>
      <c r="L397" t="str">
        <f>IF(ISBLANK(K397),"",VLOOKUP(K397,等級表!$D$1:$E$50,2,FALSE))</f>
        <v/>
      </c>
      <c r="M397" t="str">
        <f>IF(OR(ISBLANK(K397),I397=41),"",VLOOKUP(K397,等級表!$D$1:$I$50,3,FALSE))</f>
        <v/>
      </c>
      <c r="N397" t="str">
        <f>IF(OR(ISBLANK(K397),I397=41),"",VLOOKUP(M397,等級表!$F$1:$G$50,2,FALSE))</f>
        <v/>
      </c>
      <c r="O397" t="str">
        <f>IF(OR(ISBLANK(K397),I397=41),"",VLOOKUP(K397,等級表!$D$1:$I$50,5,FALSE))</f>
        <v/>
      </c>
      <c r="P397" t="str">
        <f>IF(OR(ISBLANK(K397),I397=41),"",VLOOKUP(O397,等級表!$H$1:$I$50,2,FALSE))</f>
        <v/>
      </c>
      <c r="Q397" s="8"/>
      <c r="R397" s="5" t="str">
        <f t="shared" si="31"/>
        <v/>
      </c>
      <c r="S397" s="19"/>
      <c r="T397" s="19"/>
      <c r="U397" s="5" t="str">
        <f t="shared" si="32"/>
        <v/>
      </c>
      <c r="V397" s="19"/>
      <c r="W397" s="19"/>
      <c r="X397" s="5" t="str">
        <f t="shared" si="33"/>
        <v/>
      </c>
      <c r="Y397" s="19"/>
      <c r="Z397" s="19"/>
      <c r="AA397" s="21" t="str">
        <f t="shared" si="35"/>
        <v/>
      </c>
      <c r="AB397" s="42"/>
    </row>
    <row r="398" spans="1:28" x14ac:dyDescent="0.4">
      <c r="A398" s="40"/>
      <c r="B398" s="8"/>
      <c r="C398" s="8"/>
      <c r="D398" t="str">
        <f t="shared" si="34"/>
        <v/>
      </c>
      <c r="E398" s="8"/>
      <c r="F398" s="8"/>
      <c r="G398" s="8"/>
      <c r="H398" s="8"/>
      <c r="I398" s="8"/>
      <c r="J398" s="8"/>
      <c r="K398" s="8"/>
      <c r="L398" t="str">
        <f>IF(ISBLANK(K398),"",VLOOKUP(K398,等級表!$D$1:$E$50,2,FALSE))</f>
        <v/>
      </c>
      <c r="M398" t="str">
        <f>IF(OR(ISBLANK(K398),I398=41),"",VLOOKUP(K398,等級表!$D$1:$I$50,3,FALSE))</f>
        <v/>
      </c>
      <c r="N398" t="str">
        <f>IF(OR(ISBLANK(K398),I398=41),"",VLOOKUP(M398,等級表!$F$1:$G$50,2,FALSE))</f>
        <v/>
      </c>
      <c r="O398" t="str">
        <f>IF(OR(ISBLANK(K398),I398=41),"",VLOOKUP(K398,等級表!$D$1:$I$50,5,FALSE))</f>
        <v/>
      </c>
      <c r="P398" t="str">
        <f>IF(OR(ISBLANK(K398),I398=41),"",VLOOKUP(O398,等級表!$H$1:$I$50,2,FALSE))</f>
        <v/>
      </c>
      <c r="Q398" s="8"/>
      <c r="R398" s="5" t="str">
        <f t="shared" si="31"/>
        <v/>
      </c>
      <c r="S398" s="19"/>
      <c r="T398" s="19"/>
      <c r="U398" s="5" t="str">
        <f t="shared" si="32"/>
        <v/>
      </c>
      <c r="V398" s="19"/>
      <c r="W398" s="19"/>
      <c r="X398" s="5" t="str">
        <f t="shared" si="33"/>
        <v/>
      </c>
      <c r="Y398" s="19"/>
      <c r="Z398" s="19"/>
      <c r="AA398" s="21" t="str">
        <f t="shared" si="35"/>
        <v/>
      </c>
      <c r="AB398" s="42"/>
    </row>
    <row r="399" spans="1:28" x14ac:dyDescent="0.4">
      <c r="A399" s="40"/>
      <c r="B399" s="8"/>
      <c r="C399" s="8"/>
      <c r="D399" t="str">
        <f t="shared" si="34"/>
        <v/>
      </c>
      <c r="E399" s="8"/>
      <c r="F399" s="8"/>
      <c r="G399" s="8"/>
      <c r="H399" s="8"/>
      <c r="I399" s="8"/>
      <c r="J399" s="8"/>
      <c r="K399" s="8"/>
      <c r="L399" t="str">
        <f>IF(ISBLANK(K399),"",VLOOKUP(K399,等級表!$D$1:$E$50,2,FALSE))</f>
        <v/>
      </c>
      <c r="M399" t="str">
        <f>IF(OR(ISBLANK(K399),I399=41),"",VLOOKUP(K399,等級表!$D$1:$I$50,3,FALSE))</f>
        <v/>
      </c>
      <c r="N399" t="str">
        <f>IF(OR(ISBLANK(K399),I399=41),"",VLOOKUP(M399,等級表!$F$1:$G$50,2,FALSE))</f>
        <v/>
      </c>
      <c r="O399" t="str">
        <f>IF(OR(ISBLANK(K399),I399=41),"",VLOOKUP(K399,等級表!$D$1:$I$50,5,FALSE))</f>
        <v/>
      </c>
      <c r="P399" t="str">
        <f>IF(OR(ISBLANK(K399),I399=41),"",VLOOKUP(O399,等級表!$H$1:$I$50,2,FALSE))</f>
        <v/>
      </c>
      <c r="Q399" s="8"/>
      <c r="R399" s="5" t="str">
        <f t="shared" si="31"/>
        <v/>
      </c>
      <c r="S399" s="19"/>
      <c r="T399" s="19"/>
      <c r="U399" s="5" t="str">
        <f t="shared" si="32"/>
        <v/>
      </c>
      <c r="V399" s="19"/>
      <c r="W399" s="19"/>
      <c r="X399" s="5" t="str">
        <f t="shared" si="33"/>
        <v/>
      </c>
      <c r="Y399" s="19"/>
      <c r="Z399" s="19"/>
      <c r="AA399" s="21" t="str">
        <f t="shared" si="35"/>
        <v/>
      </c>
      <c r="AB399" s="42"/>
    </row>
    <row r="400" spans="1:28" x14ac:dyDescent="0.4">
      <c r="A400" s="40"/>
      <c r="B400" s="8"/>
      <c r="C400" s="8"/>
      <c r="D400" t="str">
        <f t="shared" si="34"/>
        <v/>
      </c>
      <c r="E400" s="8"/>
      <c r="F400" s="8"/>
      <c r="G400" s="8"/>
      <c r="H400" s="8"/>
      <c r="I400" s="8"/>
      <c r="J400" s="8"/>
      <c r="K400" s="8"/>
      <c r="L400" t="str">
        <f>IF(ISBLANK(K400),"",VLOOKUP(K400,等級表!$D$1:$E$50,2,FALSE))</f>
        <v/>
      </c>
      <c r="M400" t="str">
        <f>IF(OR(ISBLANK(K400),I400=41),"",VLOOKUP(K400,等級表!$D$1:$I$50,3,FALSE))</f>
        <v/>
      </c>
      <c r="N400" t="str">
        <f>IF(OR(ISBLANK(K400),I400=41),"",VLOOKUP(M400,等級表!$F$1:$G$50,2,FALSE))</f>
        <v/>
      </c>
      <c r="O400" t="str">
        <f>IF(OR(ISBLANK(K400),I400=41),"",VLOOKUP(K400,等級表!$D$1:$I$50,5,FALSE))</f>
        <v/>
      </c>
      <c r="P400" t="str">
        <f>IF(OR(ISBLANK(K400),I400=41),"",VLOOKUP(O400,等級表!$H$1:$I$50,2,FALSE))</f>
        <v/>
      </c>
      <c r="Q400" s="8"/>
      <c r="R400" s="5" t="str">
        <f t="shared" si="31"/>
        <v/>
      </c>
      <c r="S400" s="19"/>
      <c r="T400" s="19"/>
      <c r="U400" s="5" t="str">
        <f t="shared" si="32"/>
        <v/>
      </c>
      <c r="V400" s="19"/>
      <c r="W400" s="19"/>
      <c r="X400" s="5" t="str">
        <f t="shared" si="33"/>
        <v/>
      </c>
      <c r="Y400" s="19"/>
      <c r="Z400" s="19"/>
      <c r="AA400" s="21" t="str">
        <f t="shared" si="35"/>
        <v/>
      </c>
      <c r="AB400" s="42"/>
    </row>
    <row r="401" spans="1:28" x14ac:dyDescent="0.4">
      <c r="A401" s="40"/>
      <c r="B401" s="8"/>
      <c r="C401" s="8"/>
      <c r="D401" t="str">
        <f t="shared" si="34"/>
        <v/>
      </c>
      <c r="E401" s="8"/>
      <c r="F401" s="8"/>
      <c r="G401" s="8"/>
      <c r="H401" s="8"/>
      <c r="I401" s="8"/>
      <c r="J401" s="8"/>
      <c r="K401" s="8"/>
      <c r="L401" t="str">
        <f>IF(ISBLANK(K401),"",VLOOKUP(K401,等級表!$D$1:$E$50,2,FALSE))</f>
        <v/>
      </c>
      <c r="M401" t="str">
        <f>IF(OR(ISBLANK(K401),I401=41),"",VLOOKUP(K401,等級表!$D$1:$I$50,3,FALSE))</f>
        <v/>
      </c>
      <c r="N401" t="str">
        <f>IF(OR(ISBLANK(K401),I401=41),"",VLOOKUP(M401,等級表!$F$1:$G$50,2,FALSE))</f>
        <v/>
      </c>
      <c r="O401" t="str">
        <f>IF(OR(ISBLANK(K401),I401=41),"",VLOOKUP(K401,等級表!$D$1:$I$50,5,FALSE))</f>
        <v/>
      </c>
      <c r="P401" t="str">
        <f>IF(OR(ISBLANK(K401),I401=41),"",VLOOKUP(O401,等級表!$H$1:$I$50,2,FALSE))</f>
        <v/>
      </c>
      <c r="Q401" s="8"/>
      <c r="R401" s="5" t="str">
        <f t="shared" si="31"/>
        <v/>
      </c>
      <c r="S401" s="19"/>
      <c r="T401" s="19"/>
      <c r="U401" s="5" t="str">
        <f t="shared" si="32"/>
        <v/>
      </c>
      <c r="V401" s="19"/>
      <c r="W401" s="19"/>
      <c r="X401" s="5" t="str">
        <f t="shared" si="33"/>
        <v/>
      </c>
      <c r="Y401" s="19"/>
      <c r="Z401" s="19"/>
      <c r="AA401" s="21" t="str">
        <f t="shared" si="35"/>
        <v/>
      </c>
      <c r="AB401" s="42"/>
    </row>
    <row r="402" spans="1:28" x14ac:dyDescent="0.4">
      <c r="A402" s="40"/>
      <c r="B402" s="8"/>
      <c r="C402" s="8"/>
      <c r="D402" t="str">
        <f t="shared" si="34"/>
        <v/>
      </c>
      <c r="E402" s="8"/>
      <c r="F402" s="8"/>
      <c r="G402" s="8"/>
      <c r="H402" s="8"/>
      <c r="I402" s="8"/>
      <c r="J402" s="8"/>
      <c r="K402" s="8"/>
      <c r="L402" t="str">
        <f>IF(ISBLANK(K402),"",VLOOKUP(K402,等級表!$D$1:$E$50,2,FALSE))</f>
        <v/>
      </c>
      <c r="M402" t="str">
        <f>IF(OR(ISBLANK(K402),I402=41),"",VLOOKUP(K402,等級表!$D$1:$I$50,3,FALSE))</f>
        <v/>
      </c>
      <c r="N402" t="str">
        <f>IF(OR(ISBLANK(K402),I402=41),"",VLOOKUP(M402,等級表!$F$1:$G$50,2,FALSE))</f>
        <v/>
      </c>
      <c r="O402" t="str">
        <f>IF(OR(ISBLANK(K402),I402=41),"",VLOOKUP(K402,等級表!$D$1:$I$50,5,FALSE))</f>
        <v/>
      </c>
      <c r="P402" t="str">
        <f>IF(OR(ISBLANK(K402),I402=41),"",VLOOKUP(O402,等級表!$H$1:$I$50,2,FALSE))</f>
        <v/>
      </c>
      <c r="Q402" s="8"/>
      <c r="R402" s="5" t="str">
        <f t="shared" si="31"/>
        <v/>
      </c>
      <c r="S402" s="19"/>
      <c r="T402" s="19"/>
      <c r="U402" s="5" t="str">
        <f t="shared" si="32"/>
        <v/>
      </c>
      <c r="V402" s="19"/>
      <c r="W402" s="19"/>
      <c r="X402" s="5" t="str">
        <f t="shared" si="33"/>
        <v/>
      </c>
      <c r="Y402" s="19"/>
      <c r="Z402" s="19"/>
      <c r="AA402" s="21" t="str">
        <f t="shared" si="35"/>
        <v/>
      </c>
      <c r="AB402" s="42"/>
    </row>
    <row r="403" spans="1:28" x14ac:dyDescent="0.4">
      <c r="A403" s="40"/>
      <c r="B403" s="8"/>
      <c r="C403" s="8"/>
      <c r="D403" t="str">
        <f t="shared" si="34"/>
        <v/>
      </c>
      <c r="E403" s="8"/>
      <c r="F403" s="8"/>
      <c r="G403" s="8"/>
      <c r="H403" s="8"/>
      <c r="I403" s="8"/>
      <c r="J403" s="8"/>
      <c r="K403" s="8"/>
      <c r="L403" t="str">
        <f>IF(ISBLANK(K403),"",VLOOKUP(K403,等級表!$D$1:$E$50,2,FALSE))</f>
        <v/>
      </c>
      <c r="M403" t="str">
        <f>IF(OR(ISBLANK(K403),I403=41),"",VLOOKUP(K403,等級表!$D$1:$I$50,3,FALSE))</f>
        <v/>
      </c>
      <c r="N403" t="str">
        <f>IF(OR(ISBLANK(K403),I403=41),"",VLOOKUP(M403,等級表!$F$1:$G$50,2,FALSE))</f>
        <v/>
      </c>
      <c r="O403" t="str">
        <f>IF(OR(ISBLANK(K403),I403=41),"",VLOOKUP(K403,等級表!$D$1:$I$50,5,FALSE))</f>
        <v/>
      </c>
      <c r="P403" t="str">
        <f>IF(OR(ISBLANK(K403),I403=41),"",VLOOKUP(O403,等級表!$H$1:$I$50,2,FALSE))</f>
        <v/>
      </c>
      <c r="Q403" s="8"/>
      <c r="R403" s="5" t="str">
        <f t="shared" si="31"/>
        <v/>
      </c>
      <c r="S403" s="19"/>
      <c r="T403" s="19"/>
      <c r="U403" s="5" t="str">
        <f t="shared" si="32"/>
        <v/>
      </c>
      <c r="V403" s="19"/>
      <c r="W403" s="19"/>
      <c r="X403" s="5" t="str">
        <f t="shared" si="33"/>
        <v/>
      </c>
      <c r="Y403" s="19"/>
      <c r="Z403" s="19"/>
      <c r="AA403" s="21" t="str">
        <f t="shared" si="35"/>
        <v/>
      </c>
      <c r="AB403" s="42"/>
    </row>
    <row r="404" spans="1:28" x14ac:dyDescent="0.4">
      <c r="A404" s="40"/>
      <c r="B404" s="8"/>
      <c r="C404" s="8"/>
      <c r="D404" t="str">
        <f t="shared" si="34"/>
        <v/>
      </c>
      <c r="E404" s="8"/>
      <c r="F404" s="8"/>
      <c r="G404" s="8"/>
      <c r="H404" s="8"/>
      <c r="I404" s="8"/>
      <c r="J404" s="8"/>
      <c r="K404" s="8"/>
      <c r="L404" t="str">
        <f>IF(ISBLANK(K404),"",VLOOKUP(K404,等級表!$D$1:$E$50,2,FALSE))</f>
        <v/>
      </c>
      <c r="M404" t="str">
        <f>IF(OR(ISBLANK(K404),I404=41),"",VLOOKUP(K404,等級表!$D$1:$I$50,3,FALSE))</f>
        <v/>
      </c>
      <c r="N404" t="str">
        <f>IF(OR(ISBLANK(K404),I404=41),"",VLOOKUP(M404,等級表!$F$1:$G$50,2,FALSE))</f>
        <v/>
      </c>
      <c r="O404" t="str">
        <f>IF(OR(ISBLANK(K404),I404=41),"",VLOOKUP(K404,等級表!$D$1:$I$50,5,FALSE))</f>
        <v/>
      </c>
      <c r="P404" t="str">
        <f>IF(OR(ISBLANK(K404),I404=41),"",VLOOKUP(O404,等級表!$H$1:$I$50,2,FALSE))</f>
        <v/>
      </c>
      <c r="Q404" s="8"/>
      <c r="R404" s="5" t="str">
        <f t="shared" si="31"/>
        <v/>
      </c>
      <c r="S404" s="19"/>
      <c r="T404" s="19"/>
      <c r="U404" s="5" t="str">
        <f t="shared" si="32"/>
        <v/>
      </c>
      <c r="V404" s="19"/>
      <c r="W404" s="19"/>
      <c r="X404" s="5" t="str">
        <f t="shared" si="33"/>
        <v/>
      </c>
      <c r="Y404" s="19"/>
      <c r="Z404" s="19"/>
      <c r="AA404" s="21" t="str">
        <f t="shared" si="35"/>
        <v/>
      </c>
      <c r="AB404" s="42"/>
    </row>
    <row r="405" spans="1:28" x14ac:dyDescent="0.4">
      <c r="A405" s="40"/>
      <c r="B405" s="8"/>
      <c r="C405" s="8"/>
      <c r="D405" t="str">
        <f t="shared" si="34"/>
        <v/>
      </c>
      <c r="E405" s="8"/>
      <c r="F405" s="8"/>
      <c r="G405" s="8"/>
      <c r="H405" s="8"/>
      <c r="I405" s="8"/>
      <c r="J405" s="8"/>
      <c r="K405" s="8"/>
      <c r="L405" t="str">
        <f>IF(ISBLANK(K405),"",VLOOKUP(K405,等級表!$D$1:$E$50,2,FALSE))</f>
        <v/>
      </c>
      <c r="M405" t="str">
        <f>IF(OR(ISBLANK(K405),I405=41),"",VLOOKUP(K405,等級表!$D$1:$I$50,3,FALSE))</f>
        <v/>
      </c>
      <c r="N405" t="str">
        <f>IF(OR(ISBLANK(K405),I405=41),"",VLOOKUP(M405,等級表!$F$1:$G$50,2,FALSE))</f>
        <v/>
      </c>
      <c r="O405" t="str">
        <f>IF(OR(ISBLANK(K405),I405=41),"",VLOOKUP(K405,等級表!$D$1:$I$50,5,FALSE))</f>
        <v/>
      </c>
      <c r="P405" t="str">
        <f>IF(OR(ISBLANK(K405),I405=41),"",VLOOKUP(O405,等級表!$H$1:$I$50,2,FALSE))</f>
        <v/>
      </c>
      <c r="Q405" s="8"/>
      <c r="R405" s="5" t="str">
        <f t="shared" si="31"/>
        <v/>
      </c>
      <c r="S405" s="19"/>
      <c r="T405" s="19"/>
      <c r="U405" s="5" t="str">
        <f t="shared" si="32"/>
        <v/>
      </c>
      <c r="V405" s="19"/>
      <c r="W405" s="19"/>
      <c r="X405" s="5" t="str">
        <f t="shared" si="33"/>
        <v/>
      </c>
      <c r="Y405" s="19"/>
      <c r="Z405" s="19"/>
      <c r="AA405" s="21" t="str">
        <f t="shared" si="35"/>
        <v/>
      </c>
      <c r="AB405" s="42"/>
    </row>
    <row r="406" spans="1:28" x14ac:dyDescent="0.4">
      <c r="A406" s="40"/>
      <c r="B406" s="8"/>
      <c r="C406" s="8"/>
      <c r="D406" t="str">
        <f t="shared" si="34"/>
        <v/>
      </c>
      <c r="E406" s="8"/>
      <c r="F406" s="8"/>
      <c r="G406" s="8"/>
      <c r="H406" s="8"/>
      <c r="I406" s="8"/>
      <c r="J406" s="8"/>
      <c r="K406" s="8"/>
      <c r="L406" t="str">
        <f>IF(ISBLANK(K406),"",VLOOKUP(K406,等級表!$D$1:$E$50,2,FALSE))</f>
        <v/>
      </c>
      <c r="M406" t="str">
        <f>IF(OR(ISBLANK(K406),I406=41),"",VLOOKUP(K406,等級表!$D$1:$I$50,3,FALSE))</f>
        <v/>
      </c>
      <c r="N406" t="str">
        <f>IF(OR(ISBLANK(K406),I406=41),"",VLOOKUP(M406,等級表!$F$1:$G$50,2,FALSE))</f>
        <v/>
      </c>
      <c r="O406" t="str">
        <f>IF(OR(ISBLANK(K406),I406=41),"",VLOOKUP(K406,等級表!$D$1:$I$50,5,FALSE))</f>
        <v/>
      </c>
      <c r="P406" t="str">
        <f>IF(OR(ISBLANK(K406),I406=41),"",VLOOKUP(O406,等級表!$H$1:$I$50,2,FALSE))</f>
        <v/>
      </c>
      <c r="Q406" s="8"/>
      <c r="R406" s="5" t="str">
        <f t="shared" si="31"/>
        <v/>
      </c>
      <c r="S406" s="19"/>
      <c r="T406" s="19"/>
      <c r="U406" s="5" t="str">
        <f t="shared" si="32"/>
        <v/>
      </c>
      <c r="V406" s="19"/>
      <c r="W406" s="19"/>
      <c r="X406" s="5" t="str">
        <f t="shared" si="33"/>
        <v/>
      </c>
      <c r="Y406" s="19"/>
      <c r="Z406" s="19"/>
      <c r="AA406" s="21" t="str">
        <f t="shared" si="35"/>
        <v/>
      </c>
      <c r="AB406" s="42"/>
    </row>
    <row r="407" spans="1:28" x14ac:dyDescent="0.4">
      <c r="A407" s="40"/>
      <c r="B407" s="8"/>
      <c r="C407" s="8"/>
      <c r="D407" t="str">
        <f t="shared" si="34"/>
        <v/>
      </c>
      <c r="E407" s="8"/>
      <c r="F407" s="8"/>
      <c r="G407" s="8"/>
      <c r="H407" s="8"/>
      <c r="I407" s="8"/>
      <c r="J407" s="8"/>
      <c r="K407" s="8"/>
      <c r="L407" t="str">
        <f>IF(ISBLANK(K407),"",VLOOKUP(K407,等級表!$D$1:$E$50,2,FALSE))</f>
        <v/>
      </c>
      <c r="M407" t="str">
        <f>IF(OR(ISBLANK(K407),I407=41),"",VLOOKUP(K407,等級表!$D$1:$I$50,3,FALSE))</f>
        <v/>
      </c>
      <c r="N407" t="str">
        <f>IF(OR(ISBLANK(K407),I407=41),"",VLOOKUP(M407,等級表!$F$1:$G$50,2,FALSE))</f>
        <v/>
      </c>
      <c r="O407" t="str">
        <f>IF(OR(ISBLANK(K407),I407=41),"",VLOOKUP(K407,等級表!$D$1:$I$50,5,FALSE))</f>
        <v/>
      </c>
      <c r="P407" t="str">
        <f>IF(OR(ISBLANK(K407),I407=41),"",VLOOKUP(O407,等級表!$H$1:$I$50,2,FALSE))</f>
        <v/>
      </c>
      <c r="Q407" s="8"/>
      <c r="R407" s="5" t="str">
        <f t="shared" si="31"/>
        <v/>
      </c>
      <c r="S407" s="19"/>
      <c r="T407" s="19"/>
      <c r="U407" s="5" t="str">
        <f t="shared" si="32"/>
        <v/>
      </c>
      <c r="V407" s="19"/>
      <c r="W407" s="19"/>
      <c r="X407" s="5" t="str">
        <f t="shared" si="33"/>
        <v/>
      </c>
      <c r="Y407" s="19"/>
      <c r="Z407" s="19"/>
      <c r="AA407" s="21" t="str">
        <f t="shared" si="35"/>
        <v/>
      </c>
      <c r="AB407" s="42"/>
    </row>
    <row r="408" spans="1:28" x14ac:dyDescent="0.4">
      <c r="A408" s="40"/>
      <c r="B408" s="8"/>
      <c r="C408" s="8"/>
      <c r="D408" t="str">
        <f t="shared" si="34"/>
        <v/>
      </c>
      <c r="E408" s="8"/>
      <c r="F408" s="8"/>
      <c r="G408" s="8"/>
      <c r="H408" s="8"/>
      <c r="I408" s="8"/>
      <c r="J408" s="8"/>
      <c r="K408" s="8"/>
      <c r="L408" t="str">
        <f>IF(ISBLANK(K408),"",VLOOKUP(K408,等級表!$D$1:$E$50,2,FALSE))</f>
        <v/>
      </c>
      <c r="M408" t="str">
        <f>IF(OR(ISBLANK(K408),I408=41),"",VLOOKUP(K408,等級表!$D$1:$I$50,3,FALSE))</f>
        <v/>
      </c>
      <c r="N408" t="str">
        <f>IF(OR(ISBLANK(K408),I408=41),"",VLOOKUP(M408,等級表!$F$1:$G$50,2,FALSE))</f>
        <v/>
      </c>
      <c r="O408" t="str">
        <f>IF(OR(ISBLANK(K408),I408=41),"",VLOOKUP(K408,等級表!$D$1:$I$50,5,FALSE))</f>
        <v/>
      </c>
      <c r="P408" t="str">
        <f>IF(OR(ISBLANK(K408),I408=41),"",VLOOKUP(O408,等級表!$H$1:$I$50,2,FALSE))</f>
        <v/>
      </c>
      <c r="Q408" s="8"/>
      <c r="R408" s="5" t="str">
        <f t="shared" si="31"/>
        <v/>
      </c>
      <c r="S408" s="19"/>
      <c r="T408" s="19"/>
      <c r="U408" s="5" t="str">
        <f t="shared" si="32"/>
        <v/>
      </c>
      <c r="V408" s="19"/>
      <c r="W408" s="19"/>
      <c r="X408" s="5" t="str">
        <f t="shared" si="33"/>
        <v/>
      </c>
      <c r="Y408" s="19"/>
      <c r="Z408" s="19"/>
      <c r="AA408" s="21" t="str">
        <f t="shared" si="35"/>
        <v/>
      </c>
      <c r="AB408" s="42"/>
    </row>
    <row r="409" spans="1:28" x14ac:dyDescent="0.4">
      <c r="A409" s="40"/>
      <c r="B409" s="8"/>
      <c r="C409" s="8"/>
      <c r="D409" t="str">
        <f t="shared" si="34"/>
        <v/>
      </c>
      <c r="E409" s="8"/>
      <c r="F409" s="8"/>
      <c r="G409" s="8"/>
      <c r="H409" s="8"/>
      <c r="I409" s="8"/>
      <c r="J409" s="8"/>
      <c r="K409" s="8"/>
      <c r="L409" t="str">
        <f>IF(ISBLANK(K409),"",VLOOKUP(K409,等級表!$D$1:$E$50,2,FALSE))</f>
        <v/>
      </c>
      <c r="M409" t="str">
        <f>IF(OR(ISBLANK(K409),I409=41),"",VLOOKUP(K409,等級表!$D$1:$I$50,3,FALSE))</f>
        <v/>
      </c>
      <c r="N409" t="str">
        <f>IF(OR(ISBLANK(K409),I409=41),"",VLOOKUP(M409,等級表!$F$1:$G$50,2,FALSE))</f>
        <v/>
      </c>
      <c r="O409" t="str">
        <f>IF(OR(ISBLANK(K409),I409=41),"",VLOOKUP(K409,等級表!$D$1:$I$50,5,FALSE))</f>
        <v/>
      </c>
      <c r="P409" t="str">
        <f>IF(OR(ISBLANK(K409),I409=41),"",VLOOKUP(O409,等級表!$H$1:$I$50,2,FALSE))</f>
        <v/>
      </c>
      <c r="Q409" s="8"/>
      <c r="R409" s="5" t="str">
        <f t="shared" si="31"/>
        <v/>
      </c>
      <c r="S409" s="19"/>
      <c r="T409" s="19"/>
      <c r="U409" s="5" t="str">
        <f t="shared" si="32"/>
        <v/>
      </c>
      <c r="V409" s="19"/>
      <c r="W409" s="19"/>
      <c r="X409" s="5" t="str">
        <f t="shared" si="33"/>
        <v/>
      </c>
      <c r="Y409" s="19"/>
      <c r="Z409" s="19"/>
      <c r="AA409" s="21" t="str">
        <f t="shared" si="35"/>
        <v/>
      </c>
      <c r="AB409" s="42"/>
    </row>
    <row r="410" spans="1:28" x14ac:dyDescent="0.4">
      <c r="A410" s="40"/>
      <c r="B410" s="8"/>
      <c r="C410" s="8"/>
      <c r="D410" t="str">
        <f t="shared" si="34"/>
        <v/>
      </c>
      <c r="E410" s="8"/>
      <c r="F410" s="8"/>
      <c r="G410" s="8"/>
      <c r="H410" s="8"/>
      <c r="I410" s="8"/>
      <c r="J410" s="8"/>
      <c r="K410" s="8"/>
      <c r="L410" t="str">
        <f>IF(ISBLANK(K410),"",VLOOKUP(K410,等級表!$D$1:$E$50,2,FALSE))</f>
        <v/>
      </c>
      <c r="M410" t="str">
        <f>IF(OR(ISBLANK(K410),I410=41),"",VLOOKUP(K410,等級表!$D$1:$I$50,3,FALSE))</f>
        <v/>
      </c>
      <c r="N410" t="str">
        <f>IF(OR(ISBLANK(K410),I410=41),"",VLOOKUP(M410,等級表!$F$1:$G$50,2,FALSE))</f>
        <v/>
      </c>
      <c r="O410" t="str">
        <f>IF(OR(ISBLANK(K410),I410=41),"",VLOOKUP(K410,等級表!$D$1:$I$50,5,FALSE))</f>
        <v/>
      </c>
      <c r="P410" t="str">
        <f>IF(OR(ISBLANK(K410),I410=41),"",VLOOKUP(O410,等級表!$H$1:$I$50,2,FALSE))</f>
        <v/>
      </c>
      <c r="Q410" s="8"/>
      <c r="R410" s="5" t="str">
        <f t="shared" si="31"/>
        <v/>
      </c>
      <c r="S410" s="19"/>
      <c r="T410" s="19"/>
      <c r="U410" s="5" t="str">
        <f t="shared" si="32"/>
        <v/>
      </c>
      <c r="V410" s="19"/>
      <c r="W410" s="19"/>
      <c r="X410" s="5" t="str">
        <f t="shared" si="33"/>
        <v/>
      </c>
      <c r="Y410" s="19"/>
      <c r="Z410" s="19"/>
      <c r="AA410" s="21" t="str">
        <f t="shared" si="35"/>
        <v/>
      </c>
      <c r="AB410" s="42"/>
    </row>
    <row r="411" spans="1:28" x14ac:dyDescent="0.4">
      <c r="A411" s="40"/>
      <c r="B411" s="8"/>
      <c r="C411" s="8"/>
      <c r="D411" t="str">
        <f t="shared" si="34"/>
        <v/>
      </c>
      <c r="E411" s="8"/>
      <c r="F411" s="8"/>
      <c r="G411" s="8"/>
      <c r="H411" s="8"/>
      <c r="I411" s="8"/>
      <c r="J411" s="8"/>
      <c r="K411" s="8"/>
      <c r="L411" t="str">
        <f>IF(ISBLANK(K411),"",VLOOKUP(K411,等級表!$D$1:$E$50,2,FALSE))</f>
        <v/>
      </c>
      <c r="M411" t="str">
        <f>IF(OR(ISBLANK(K411),I411=41),"",VLOOKUP(K411,等級表!$D$1:$I$50,3,FALSE))</f>
        <v/>
      </c>
      <c r="N411" t="str">
        <f>IF(OR(ISBLANK(K411),I411=41),"",VLOOKUP(M411,等級表!$F$1:$G$50,2,FALSE))</f>
        <v/>
      </c>
      <c r="O411" t="str">
        <f>IF(OR(ISBLANK(K411),I411=41),"",VLOOKUP(K411,等級表!$D$1:$I$50,5,FALSE))</f>
        <v/>
      </c>
      <c r="P411" t="str">
        <f>IF(OR(ISBLANK(K411),I411=41),"",VLOOKUP(O411,等級表!$H$1:$I$50,2,FALSE))</f>
        <v/>
      </c>
      <c r="Q411" s="8"/>
      <c r="R411" s="5" t="str">
        <f t="shared" si="31"/>
        <v/>
      </c>
      <c r="S411" s="19"/>
      <c r="T411" s="19"/>
      <c r="U411" s="5" t="str">
        <f t="shared" si="32"/>
        <v/>
      </c>
      <c r="V411" s="19"/>
      <c r="W411" s="19"/>
      <c r="X411" s="5" t="str">
        <f t="shared" si="33"/>
        <v/>
      </c>
      <c r="Y411" s="19"/>
      <c r="Z411" s="19"/>
      <c r="AA411" s="21" t="str">
        <f t="shared" si="35"/>
        <v/>
      </c>
      <c r="AB411" s="42"/>
    </row>
    <row r="412" spans="1:28" x14ac:dyDescent="0.4">
      <c r="A412" s="40"/>
      <c r="B412" s="8"/>
      <c r="C412" s="8"/>
      <c r="D412" t="str">
        <f t="shared" si="34"/>
        <v/>
      </c>
      <c r="E412" s="8"/>
      <c r="F412" s="8"/>
      <c r="G412" s="8"/>
      <c r="H412" s="8"/>
      <c r="I412" s="8"/>
      <c r="J412" s="8"/>
      <c r="K412" s="8"/>
      <c r="L412" t="str">
        <f>IF(ISBLANK(K412),"",VLOOKUP(K412,等級表!$D$1:$E$50,2,FALSE))</f>
        <v/>
      </c>
      <c r="M412" t="str">
        <f>IF(OR(ISBLANK(K412),I412=41),"",VLOOKUP(K412,等級表!$D$1:$I$50,3,FALSE))</f>
        <v/>
      </c>
      <c r="N412" t="str">
        <f>IF(OR(ISBLANK(K412),I412=41),"",VLOOKUP(M412,等級表!$F$1:$G$50,2,FALSE))</f>
        <v/>
      </c>
      <c r="O412" t="str">
        <f>IF(OR(ISBLANK(K412),I412=41),"",VLOOKUP(K412,等級表!$D$1:$I$50,5,FALSE))</f>
        <v/>
      </c>
      <c r="P412" t="str">
        <f>IF(OR(ISBLANK(K412),I412=41),"",VLOOKUP(O412,等級表!$H$1:$I$50,2,FALSE))</f>
        <v/>
      </c>
      <c r="Q412" s="8"/>
      <c r="R412" s="5" t="str">
        <f t="shared" si="31"/>
        <v/>
      </c>
      <c r="S412" s="19"/>
      <c r="T412" s="19"/>
      <c r="U412" s="5" t="str">
        <f t="shared" si="32"/>
        <v/>
      </c>
      <c r="V412" s="19"/>
      <c r="W412" s="19"/>
      <c r="X412" s="5" t="str">
        <f t="shared" si="33"/>
        <v/>
      </c>
      <c r="Y412" s="19"/>
      <c r="Z412" s="19"/>
      <c r="AA412" s="21" t="str">
        <f t="shared" si="35"/>
        <v/>
      </c>
      <c r="AB412" s="42"/>
    </row>
    <row r="413" spans="1:28" x14ac:dyDescent="0.4">
      <c r="A413" s="40"/>
      <c r="B413" s="8"/>
      <c r="C413" s="8"/>
      <c r="D413" t="str">
        <f t="shared" si="34"/>
        <v/>
      </c>
      <c r="E413" s="8"/>
      <c r="F413" s="8"/>
      <c r="G413" s="8"/>
      <c r="H413" s="8"/>
      <c r="I413" s="8"/>
      <c r="J413" s="8"/>
      <c r="K413" s="8"/>
      <c r="L413" t="str">
        <f>IF(ISBLANK(K413),"",VLOOKUP(K413,等級表!$D$1:$E$50,2,FALSE))</f>
        <v/>
      </c>
      <c r="M413" t="str">
        <f>IF(OR(ISBLANK(K413),I413=41),"",VLOOKUP(K413,等級表!$D$1:$I$50,3,FALSE))</f>
        <v/>
      </c>
      <c r="N413" t="str">
        <f>IF(OR(ISBLANK(K413),I413=41),"",VLOOKUP(M413,等級表!$F$1:$G$50,2,FALSE))</f>
        <v/>
      </c>
      <c r="O413" t="str">
        <f>IF(OR(ISBLANK(K413),I413=41),"",VLOOKUP(K413,等級表!$D$1:$I$50,5,FALSE))</f>
        <v/>
      </c>
      <c r="P413" t="str">
        <f>IF(OR(ISBLANK(K413),I413=41),"",VLOOKUP(O413,等級表!$H$1:$I$50,2,FALSE))</f>
        <v/>
      </c>
      <c r="Q413" s="8"/>
      <c r="R413" s="5" t="str">
        <f t="shared" si="31"/>
        <v/>
      </c>
      <c r="S413" s="19"/>
      <c r="T413" s="19"/>
      <c r="U413" s="5" t="str">
        <f t="shared" si="32"/>
        <v/>
      </c>
      <c r="V413" s="19"/>
      <c r="W413" s="19"/>
      <c r="X413" s="5" t="str">
        <f t="shared" si="33"/>
        <v/>
      </c>
      <c r="Y413" s="19"/>
      <c r="Z413" s="19"/>
      <c r="AA413" s="21" t="str">
        <f t="shared" si="35"/>
        <v/>
      </c>
      <c r="AB413" s="42"/>
    </row>
    <row r="414" spans="1:28" x14ac:dyDescent="0.4">
      <c r="A414" s="40"/>
      <c r="B414" s="8"/>
      <c r="C414" s="8"/>
      <c r="D414" t="str">
        <f t="shared" si="34"/>
        <v/>
      </c>
      <c r="E414" s="8"/>
      <c r="F414" s="8"/>
      <c r="G414" s="8"/>
      <c r="H414" s="8"/>
      <c r="I414" s="8"/>
      <c r="J414" s="8"/>
      <c r="K414" s="8"/>
      <c r="L414" t="str">
        <f>IF(ISBLANK(K414),"",VLOOKUP(K414,等級表!$D$1:$E$50,2,FALSE))</f>
        <v/>
      </c>
      <c r="M414" t="str">
        <f>IF(OR(ISBLANK(K414),I414=41),"",VLOOKUP(K414,等級表!$D$1:$I$50,3,FALSE))</f>
        <v/>
      </c>
      <c r="N414" t="str">
        <f>IF(OR(ISBLANK(K414),I414=41),"",VLOOKUP(M414,等級表!$F$1:$G$50,2,FALSE))</f>
        <v/>
      </c>
      <c r="O414" t="str">
        <f>IF(OR(ISBLANK(K414),I414=41),"",VLOOKUP(K414,等級表!$D$1:$I$50,5,FALSE))</f>
        <v/>
      </c>
      <c r="P414" t="str">
        <f>IF(OR(ISBLANK(K414),I414=41),"",VLOOKUP(O414,等級表!$H$1:$I$50,2,FALSE))</f>
        <v/>
      </c>
      <c r="Q414" s="8"/>
      <c r="R414" s="5" t="str">
        <f t="shared" si="31"/>
        <v/>
      </c>
      <c r="S414" s="19"/>
      <c r="T414" s="19"/>
      <c r="U414" s="5" t="str">
        <f t="shared" si="32"/>
        <v/>
      </c>
      <c r="V414" s="19"/>
      <c r="W414" s="19"/>
      <c r="X414" s="5" t="str">
        <f t="shared" si="33"/>
        <v/>
      </c>
      <c r="Y414" s="19"/>
      <c r="Z414" s="19"/>
      <c r="AA414" s="21" t="str">
        <f t="shared" si="35"/>
        <v/>
      </c>
      <c r="AB414" s="42"/>
    </row>
    <row r="415" spans="1:28" x14ac:dyDescent="0.4">
      <c r="A415" s="40"/>
      <c r="B415" s="8"/>
      <c r="C415" s="8"/>
      <c r="D415" t="str">
        <f t="shared" si="34"/>
        <v/>
      </c>
      <c r="E415" s="8"/>
      <c r="F415" s="8"/>
      <c r="G415" s="8"/>
      <c r="H415" s="8"/>
      <c r="I415" s="8"/>
      <c r="J415" s="8"/>
      <c r="K415" s="8"/>
      <c r="L415" t="str">
        <f>IF(ISBLANK(K415),"",VLOOKUP(K415,等級表!$D$1:$E$50,2,FALSE))</f>
        <v/>
      </c>
      <c r="M415" t="str">
        <f>IF(OR(ISBLANK(K415),I415=41),"",VLOOKUP(K415,等級表!$D$1:$I$50,3,FALSE))</f>
        <v/>
      </c>
      <c r="N415" t="str">
        <f>IF(OR(ISBLANK(K415),I415=41),"",VLOOKUP(M415,等級表!$F$1:$G$50,2,FALSE))</f>
        <v/>
      </c>
      <c r="O415" t="str">
        <f>IF(OR(ISBLANK(K415),I415=41),"",VLOOKUP(K415,等級表!$D$1:$I$50,5,FALSE))</f>
        <v/>
      </c>
      <c r="P415" t="str">
        <f>IF(OR(ISBLANK(K415),I415=41),"",VLOOKUP(O415,等級表!$H$1:$I$50,2,FALSE))</f>
        <v/>
      </c>
      <c r="Q415" s="8"/>
      <c r="R415" s="5" t="str">
        <f t="shared" si="31"/>
        <v/>
      </c>
      <c r="S415" s="19"/>
      <c r="T415" s="19"/>
      <c r="U415" s="5" t="str">
        <f t="shared" si="32"/>
        <v/>
      </c>
      <c r="V415" s="19"/>
      <c r="W415" s="19"/>
      <c r="X415" s="5" t="str">
        <f t="shared" si="33"/>
        <v/>
      </c>
      <c r="Y415" s="19"/>
      <c r="Z415" s="19"/>
      <c r="AA415" s="21" t="str">
        <f t="shared" si="35"/>
        <v/>
      </c>
      <c r="AB415" s="42"/>
    </row>
    <row r="416" spans="1:28" x14ac:dyDescent="0.4">
      <c r="A416" s="40"/>
      <c r="B416" s="8"/>
      <c r="C416" s="8"/>
      <c r="D416" t="str">
        <f t="shared" si="34"/>
        <v/>
      </c>
      <c r="E416" s="8"/>
      <c r="F416" s="8"/>
      <c r="G416" s="8"/>
      <c r="H416" s="8"/>
      <c r="I416" s="8"/>
      <c r="J416" s="8"/>
      <c r="K416" s="8"/>
      <c r="L416" t="str">
        <f>IF(ISBLANK(K416),"",VLOOKUP(K416,等級表!$D$1:$E$50,2,FALSE))</f>
        <v/>
      </c>
      <c r="M416" t="str">
        <f>IF(OR(ISBLANK(K416),I416=41),"",VLOOKUP(K416,等級表!$D$1:$I$50,3,FALSE))</f>
        <v/>
      </c>
      <c r="N416" t="str">
        <f>IF(OR(ISBLANK(K416),I416=41),"",VLOOKUP(M416,等級表!$F$1:$G$50,2,FALSE))</f>
        <v/>
      </c>
      <c r="O416" t="str">
        <f>IF(OR(ISBLANK(K416),I416=41),"",VLOOKUP(K416,等級表!$D$1:$I$50,5,FALSE))</f>
        <v/>
      </c>
      <c r="P416" t="str">
        <f>IF(OR(ISBLANK(K416),I416=41),"",VLOOKUP(O416,等級表!$H$1:$I$50,2,FALSE))</f>
        <v/>
      </c>
      <c r="Q416" s="8"/>
      <c r="R416" s="5" t="str">
        <f t="shared" si="31"/>
        <v/>
      </c>
      <c r="S416" s="19"/>
      <c r="T416" s="19"/>
      <c r="U416" s="5" t="str">
        <f t="shared" si="32"/>
        <v/>
      </c>
      <c r="V416" s="19"/>
      <c r="W416" s="19"/>
      <c r="X416" s="5" t="str">
        <f t="shared" si="33"/>
        <v/>
      </c>
      <c r="Y416" s="19"/>
      <c r="Z416" s="19"/>
      <c r="AA416" s="21" t="str">
        <f t="shared" si="35"/>
        <v/>
      </c>
      <c r="AB416" s="42"/>
    </row>
    <row r="417" spans="1:28" x14ac:dyDescent="0.4">
      <c r="A417" s="40"/>
      <c r="B417" s="8"/>
      <c r="C417" s="8"/>
      <c r="D417" t="str">
        <f t="shared" si="34"/>
        <v/>
      </c>
      <c r="E417" s="8"/>
      <c r="F417" s="8"/>
      <c r="G417" s="8"/>
      <c r="H417" s="8"/>
      <c r="I417" s="8"/>
      <c r="J417" s="8"/>
      <c r="K417" s="8"/>
      <c r="L417" t="str">
        <f>IF(ISBLANK(K417),"",VLOOKUP(K417,等級表!$D$1:$E$50,2,FALSE))</f>
        <v/>
      </c>
      <c r="M417" t="str">
        <f>IF(OR(ISBLANK(K417),I417=41),"",VLOOKUP(K417,等級表!$D$1:$I$50,3,FALSE))</f>
        <v/>
      </c>
      <c r="N417" t="str">
        <f>IF(OR(ISBLANK(K417),I417=41),"",VLOOKUP(M417,等級表!$F$1:$G$50,2,FALSE))</f>
        <v/>
      </c>
      <c r="O417" t="str">
        <f>IF(OR(ISBLANK(K417),I417=41),"",VLOOKUP(K417,等級表!$D$1:$I$50,5,FALSE))</f>
        <v/>
      </c>
      <c r="P417" t="str">
        <f>IF(OR(ISBLANK(K417),I417=41),"",VLOOKUP(O417,等級表!$H$1:$I$50,2,FALSE))</f>
        <v/>
      </c>
      <c r="Q417" s="8"/>
      <c r="R417" s="5" t="str">
        <f t="shared" si="31"/>
        <v/>
      </c>
      <c r="S417" s="19"/>
      <c r="T417" s="19"/>
      <c r="U417" s="5" t="str">
        <f t="shared" si="32"/>
        <v/>
      </c>
      <c r="V417" s="19"/>
      <c r="W417" s="19"/>
      <c r="X417" s="5" t="str">
        <f t="shared" si="33"/>
        <v/>
      </c>
      <c r="Y417" s="19"/>
      <c r="Z417" s="19"/>
      <c r="AA417" s="21" t="str">
        <f t="shared" si="35"/>
        <v/>
      </c>
      <c r="AB417" s="42"/>
    </row>
    <row r="418" spans="1:28" x14ac:dyDescent="0.4">
      <c r="A418" s="40"/>
      <c r="B418" s="8"/>
      <c r="C418" s="8"/>
      <c r="D418" t="str">
        <f t="shared" si="34"/>
        <v/>
      </c>
      <c r="E418" s="8"/>
      <c r="F418" s="8"/>
      <c r="G418" s="8"/>
      <c r="H418" s="8"/>
      <c r="I418" s="8"/>
      <c r="J418" s="8"/>
      <c r="K418" s="8"/>
      <c r="L418" t="str">
        <f>IF(ISBLANK(K418),"",VLOOKUP(K418,等級表!$D$1:$E$50,2,FALSE))</f>
        <v/>
      </c>
      <c r="M418" t="str">
        <f>IF(OR(ISBLANK(K418),I418=41),"",VLOOKUP(K418,等級表!$D$1:$I$50,3,FALSE))</f>
        <v/>
      </c>
      <c r="N418" t="str">
        <f>IF(OR(ISBLANK(K418),I418=41),"",VLOOKUP(M418,等級表!$F$1:$G$50,2,FALSE))</f>
        <v/>
      </c>
      <c r="O418" t="str">
        <f>IF(OR(ISBLANK(K418),I418=41),"",VLOOKUP(K418,等級表!$D$1:$I$50,5,FALSE))</f>
        <v/>
      </c>
      <c r="P418" t="str">
        <f>IF(OR(ISBLANK(K418),I418=41),"",VLOOKUP(O418,等級表!$H$1:$I$50,2,FALSE))</f>
        <v/>
      </c>
      <c r="Q418" s="8"/>
      <c r="R418" s="5" t="str">
        <f t="shared" si="31"/>
        <v/>
      </c>
      <c r="S418" s="19"/>
      <c r="T418" s="19"/>
      <c r="U418" s="5" t="str">
        <f t="shared" si="32"/>
        <v/>
      </c>
      <c r="V418" s="19"/>
      <c r="W418" s="19"/>
      <c r="X418" s="5" t="str">
        <f t="shared" si="33"/>
        <v/>
      </c>
      <c r="Y418" s="19"/>
      <c r="Z418" s="19"/>
      <c r="AA418" s="21" t="str">
        <f t="shared" si="35"/>
        <v/>
      </c>
      <c r="AB418" s="42"/>
    </row>
    <row r="419" spans="1:28" x14ac:dyDescent="0.4">
      <c r="A419" s="40"/>
      <c r="B419" s="8"/>
      <c r="C419" s="8"/>
      <c r="D419" t="str">
        <f t="shared" si="34"/>
        <v/>
      </c>
      <c r="E419" s="8"/>
      <c r="F419" s="8"/>
      <c r="G419" s="8"/>
      <c r="H419" s="8"/>
      <c r="I419" s="8"/>
      <c r="J419" s="8"/>
      <c r="K419" s="8"/>
      <c r="L419" t="str">
        <f>IF(ISBLANK(K419),"",VLOOKUP(K419,等級表!$D$1:$E$50,2,FALSE))</f>
        <v/>
      </c>
      <c r="M419" t="str">
        <f>IF(OR(ISBLANK(K419),I419=41),"",VLOOKUP(K419,等級表!$D$1:$I$50,3,FALSE))</f>
        <v/>
      </c>
      <c r="N419" t="str">
        <f>IF(OR(ISBLANK(K419),I419=41),"",VLOOKUP(M419,等級表!$F$1:$G$50,2,FALSE))</f>
        <v/>
      </c>
      <c r="O419" t="str">
        <f>IF(OR(ISBLANK(K419),I419=41),"",VLOOKUP(K419,等級表!$D$1:$I$50,5,FALSE))</f>
        <v/>
      </c>
      <c r="P419" t="str">
        <f>IF(OR(ISBLANK(K419),I419=41),"",VLOOKUP(O419,等級表!$H$1:$I$50,2,FALSE))</f>
        <v/>
      </c>
      <c r="Q419" s="8"/>
      <c r="R419" s="5" t="str">
        <f t="shared" si="31"/>
        <v/>
      </c>
      <c r="S419" s="19"/>
      <c r="T419" s="19"/>
      <c r="U419" s="5" t="str">
        <f t="shared" si="32"/>
        <v/>
      </c>
      <c r="V419" s="19"/>
      <c r="W419" s="19"/>
      <c r="X419" s="5" t="str">
        <f t="shared" si="33"/>
        <v/>
      </c>
      <c r="Y419" s="19"/>
      <c r="Z419" s="19"/>
      <c r="AA419" s="21" t="str">
        <f t="shared" si="35"/>
        <v/>
      </c>
      <c r="AB419" s="42"/>
    </row>
    <row r="420" spans="1:28" x14ac:dyDescent="0.4">
      <c r="A420" s="40"/>
      <c r="B420" s="8"/>
      <c r="C420" s="8"/>
      <c r="D420" t="str">
        <f t="shared" si="34"/>
        <v/>
      </c>
      <c r="E420" s="8"/>
      <c r="F420" s="8"/>
      <c r="G420" s="8"/>
      <c r="H420" s="8"/>
      <c r="I420" s="8"/>
      <c r="J420" s="8"/>
      <c r="K420" s="8"/>
      <c r="L420" t="str">
        <f>IF(ISBLANK(K420),"",VLOOKUP(K420,等級表!$D$1:$E$50,2,FALSE))</f>
        <v/>
      </c>
      <c r="M420" t="str">
        <f>IF(OR(ISBLANK(K420),I420=41),"",VLOOKUP(K420,等級表!$D$1:$I$50,3,FALSE))</f>
        <v/>
      </c>
      <c r="N420" t="str">
        <f>IF(OR(ISBLANK(K420),I420=41),"",VLOOKUP(M420,等級表!$F$1:$G$50,2,FALSE))</f>
        <v/>
      </c>
      <c r="O420" t="str">
        <f>IF(OR(ISBLANK(K420),I420=41),"",VLOOKUP(K420,等級表!$D$1:$I$50,5,FALSE))</f>
        <v/>
      </c>
      <c r="P420" t="str">
        <f>IF(OR(ISBLANK(K420),I420=41),"",VLOOKUP(O420,等級表!$H$1:$I$50,2,FALSE))</f>
        <v/>
      </c>
      <c r="Q420" s="8"/>
      <c r="R420" s="5" t="str">
        <f t="shared" si="31"/>
        <v/>
      </c>
      <c r="S420" s="19"/>
      <c r="T420" s="19"/>
      <c r="U420" s="5" t="str">
        <f t="shared" si="32"/>
        <v/>
      </c>
      <c r="V420" s="19"/>
      <c r="W420" s="19"/>
      <c r="X420" s="5" t="str">
        <f t="shared" si="33"/>
        <v/>
      </c>
      <c r="Y420" s="19"/>
      <c r="Z420" s="19"/>
      <c r="AA420" s="21" t="str">
        <f t="shared" si="35"/>
        <v/>
      </c>
      <c r="AB420" s="42"/>
    </row>
    <row r="421" spans="1:28" x14ac:dyDescent="0.4">
      <c r="A421" s="40"/>
      <c r="B421" s="8"/>
      <c r="C421" s="8"/>
      <c r="D421" t="str">
        <f t="shared" si="34"/>
        <v/>
      </c>
      <c r="E421" s="8"/>
      <c r="F421" s="8"/>
      <c r="G421" s="8"/>
      <c r="H421" s="8"/>
      <c r="I421" s="8"/>
      <c r="J421" s="8"/>
      <c r="K421" s="8"/>
      <c r="L421" t="str">
        <f>IF(ISBLANK(K421),"",VLOOKUP(K421,等級表!$D$1:$E$50,2,FALSE))</f>
        <v/>
      </c>
      <c r="M421" t="str">
        <f>IF(OR(ISBLANK(K421),I421=41),"",VLOOKUP(K421,等級表!$D$1:$I$50,3,FALSE))</f>
        <v/>
      </c>
      <c r="N421" t="str">
        <f>IF(OR(ISBLANK(K421),I421=41),"",VLOOKUP(M421,等級表!$F$1:$G$50,2,FALSE))</f>
        <v/>
      </c>
      <c r="O421" t="str">
        <f>IF(OR(ISBLANK(K421),I421=41),"",VLOOKUP(K421,等級表!$D$1:$I$50,5,FALSE))</f>
        <v/>
      </c>
      <c r="P421" t="str">
        <f>IF(OR(ISBLANK(K421),I421=41),"",VLOOKUP(O421,等級表!$H$1:$I$50,2,FALSE))</f>
        <v/>
      </c>
      <c r="Q421" s="8"/>
      <c r="R421" s="5" t="str">
        <f t="shared" si="31"/>
        <v/>
      </c>
      <c r="S421" s="19"/>
      <c r="T421" s="19"/>
      <c r="U421" s="5" t="str">
        <f t="shared" si="32"/>
        <v/>
      </c>
      <c r="V421" s="19"/>
      <c r="W421" s="19"/>
      <c r="X421" s="5" t="str">
        <f t="shared" si="33"/>
        <v/>
      </c>
      <c r="Y421" s="19"/>
      <c r="Z421" s="19"/>
      <c r="AA421" s="21" t="str">
        <f t="shared" si="35"/>
        <v/>
      </c>
      <c r="AB421" s="42"/>
    </row>
    <row r="422" spans="1:28" x14ac:dyDescent="0.4">
      <c r="A422" s="40"/>
      <c r="B422" s="8"/>
      <c r="C422" s="8"/>
      <c r="D422" t="str">
        <f t="shared" si="34"/>
        <v/>
      </c>
      <c r="E422" s="8"/>
      <c r="F422" s="8"/>
      <c r="G422" s="8"/>
      <c r="H422" s="8"/>
      <c r="I422" s="8"/>
      <c r="J422" s="8"/>
      <c r="K422" s="8"/>
      <c r="L422" t="str">
        <f>IF(ISBLANK(K422),"",VLOOKUP(K422,等級表!$D$1:$E$50,2,FALSE))</f>
        <v/>
      </c>
      <c r="M422" t="str">
        <f>IF(OR(ISBLANK(K422),I422=41),"",VLOOKUP(K422,等級表!$D$1:$I$50,3,FALSE))</f>
        <v/>
      </c>
      <c r="N422" t="str">
        <f>IF(OR(ISBLANK(K422),I422=41),"",VLOOKUP(M422,等級表!$F$1:$G$50,2,FALSE))</f>
        <v/>
      </c>
      <c r="O422" t="str">
        <f>IF(OR(ISBLANK(K422),I422=41),"",VLOOKUP(K422,等級表!$D$1:$I$50,5,FALSE))</f>
        <v/>
      </c>
      <c r="P422" t="str">
        <f>IF(OR(ISBLANK(K422),I422=41),"",VLOOKUP(O422,等級表!$H$1:$I$50,2,FALSE))</f>
        <v/>
      </c>
      <c r="Q422" s="8"/>
      <c r="R422" s="5" t="str">
        <f t="shared" si="31"/>
        <v/>
      </c>
      <c r="S422" s="19"/>
      <c r="T422" s="19"/>
      <c r="U422" s="5" t="str">
        <f t="shared" si="32"/>
        <v/>
      </c>
      <c r="V422" s="19"/>
      <c r="W422" s="19"/>
      <c r="X422" s="5" t="str">
        <f t="shared" si="33"/>
        <v/>
      </c>
      <c r="Y422" s="19"/>
      <c r="Z422" s="19"/>
      <c r="AA422" s="21" t="str">
        <f t="shared" si="35"/>
        <v/>
      </c>
      <c r="AB422" s="42"/>
    </row>
    <row r="423" spans="1:28" x14ac:dyDescent="0.4">
      <c r="A423" s="40"/>
      <c r="B423" s="8"/>
      <c r="C423" s="8"/>
      <c r="D423" t="str">
        <f t="shared" si="34"/>
        <v/>
      </c>
      <c r="E423" s="8"/>
      <c r="F423" s="8"/>
      <c r="G423" s="8"/>
      <c r="H423" s="8"/>
      <c r="I423" s="8"/>
      <c r="J423" s="8"/>
      <c r="K423" s="8"/>
      <c r="L423" t="str">
        <f>IF(ISBLANK(K423),"",VLOOKUP(K423,等級表!$D$1:$E$50,2,FALSE))</f>
        <v/>
      </c>
      <c r="M423" t="str">
        <f>IF(OR(ISBLANK(K423),I423=41),"",VLOOKUP(K423,等級表!$D$1:$I$50,3,FALSE))</f>
        <v/>
      </c>
      <c r="N423" t="str">
        <f>IF(OR(ISBLANK(K423),I423=41),"",VLOOKUP(M423,等級表!$F$1:$G$50,2,FALSE))</f>
        <v/>
      </c>
      <c r="O423" t="str">
        <f>IF(OR(ISBLANK(K423),I423=41),"",VLOOKUP(K423,等級表!$D$1:$I$50,5,FALSE))</f>
        <v/>
      </c>
      <c r="P423" t="str">
        <f>IF(OR(ISBLANK(K423),I423=41),"",VLOOKUP(O423,等級表!$H$1:$I$50,2,FALSE))</f>
        <v/>
      </c>
      <c r="Q423" s="8"/>
      <c r="R423" s="5" t="str">
        <f t="shared" si="31"/>
        <v/>
      </c>
      <c r="S423" s="19"/>
      <c r="T423" s="19"/>
      <c r="U423" s="5" t="str">
        <f t="shared" si="32"/>
        <v/>
      </c>
      <c r="V423" s="19"/>
      <c r="W423" s="19"/>
      <c r="X423" s="5" t="str">
        <f t="shared" si="33"/>
        <v/>
      </c>
      <c r="Y423" s="19"/>
      <c r="Z423" s="19"/>
      <c r="AA423" s="21" t="str">
        <f t="shared" si="35"/>
        <v/>
      </c>
      <c r="AB423" s="42"/>
    </row>
    <row r="424" spans="1:28" x14ac:dyDescent="0.4">
      <c r="A424" s="40"/>
      <c r="B424" s="8"/>
      <c r="C424" s="8"/>
      <c r="D424" t="str">
        <f t="shared" si="34"/>
        <v/>
      </c>
      <c r="E424" s="8"/>
      <c r="F424" s="8"/>
      <c r="G424" s="8"/>
      <c r="H424" s="8"/>
      <c r="I424" s="8"/>
      <c r="J424" s="8"/>
      <c r="K424" s="8"/>
      <c r="L424" t="str">
        <f>IF(ISBLANK(K424),"",VLOOKUP(K424,等級表!$D$1:$E$50,2,FALSE))</f>
        <v/>
      </c>
      <c r="M424" t="str">
        <f>IF(OR(ISBLANK(K424),I424=41),"",VLOOKUP(K424,等級表!$D$1:$I$50,3,FALSE))</f>
        <v/>
      </c>
      <c r="N424" t="str">
        <f>IF(OR(ISBLANK(K424),I424=41),"",VLOOKUP(M424,等級表!$F$1:$G$50,2,FALSE))</f>
        <v/>
      </c>
      <c r="O424" t="str">
        <f>IF(OR(ISBLANK(K424),I424=41),"",VLOOKUP(K424,等級表!$D$1:$I$50,5,FALSE))</f>
        <v/>
      </c>
      <c r="P424" t="str">
        <f>IF(OR(ISBLANK(K424),I424=41),"",VLOOKUP(O424,等級表!$H$1:$I$50,2,FALSE))</f>
        <v/>
      </c>
      <c r="Q424" s="8"/>
      <c r="R424" s="5" t="str">
        <f t="shared" si="31"/>
        <v/>
      </c>
      <c r="S424" s="19"/>
      <c r="T424" s="19"/>
      <c r="U424" s="5" t="str">
        <f t="shared" si="32"/>
        <v/>
      </c>
      <c r="V424" s="19"/>
      <c r="W424" s="19"/>
      <c r="X424" s="5" t="str">
        <f t="shared" si="33"/>
        <v/>
      </c>
      <c r="Y424" s="19"/>
      <c r="Z424" s="19"/>
      <c r="AA424" s="21" t="str">
        <f t="shared" si="35"/>
        <v/>
      </c>
      <c r="AB424" s="42"/>
    </row>
    <row r="425" spans="1:28" x14ac:dyDescent="0.4">
      <c r="A425" s="40"/>
      <c r="B425" s="8"/>
      <c r="C425" s="8"/>
      <c r="D425" t="str">
        <f t="shared" si="34"/>
        <v/>
      </c>
      <c r="E425" s="8"/>
      <c r="F425" s="8"/>
      <c r="G425" s="8"/>
      <c r="H425" s="8"/>
      <c r="I425" s="8"/>
      <c r="J425" s="8"/>
      <c r="K425" s="8"/>
      <c r="L425" t="str">
        <f>IF(ISBLANK(K425),"",VLOOKUP(K425,等級表!$D$1:$E$50,2,FALSE))</f>
        <v/>
      </c>
      <c r="M425" t="str">
        <f>IF(OR(ISBLANK(K425),I425=41),"",VLOOKUP(K425,等級表!$D$1:$I$50,3,FALSE))</f>
        <v/>
      </c>
      <c r="N425" t="str">
        <f>IF(OR(ISBLANK(K425),I425=41),"",VLOOKUP(M425,等級表!$F$1:$G$50,2,FALSE))</f>
        <v/>
      </c>
      <c r="O425" t="str">
        <f>IF(OR(ISBLANK(K425),I425=41),"",VLOOKUP(K425,等級表!$D$1:$I$50,5,FALSE))</f>
        <v/>
      </c>
      <c r="P425" t="str">
        <f>IF(OR(ISBLANK(K425),I425=41),"",VLOOKUP(O425,等級表!$H$1:$I$50,2,FALSE))</f>
        <v/>
      </c>
      <c r="Q425" s="8"/>
      <c r="R425" s="5" t="str">
        <f t="shared" si="31"/>
        <v/>
      </c>
      <c r="S425" s="19"/>
      <c r="T425" s="19"/>
      <c r="U425" s="5" t="str">
        <f t="shared" si="32"/>
        <v/>
      </c>
      <c r="V425" s="19"/>
      <c r="W425" s="19"/>
      <c r="X425" s="5" t="str">
        <f t="shared" si="33"/>
        <v/>
      </c>
      <c r="Y425" s="19"/>
      <c r="Z425" s="19"/>
      <c r="AA425" s="21" t="str">
        <f t="shared" si="35"/>
        <v/>
      </c>
      <c r="AB425" s="42"/>
    </row>
    <row r="426" spans="1:28" x14ac:dyDescent="0.4">
      <c r="A426" s="40"/>
      <c r="B426" s="8"/>
      <c r="C426" s="8"/>
      <c r="D426" t="str">
        <f t="shared" si="34"/>
        <v/>
      </c>
      <c r="E426" s="8"/>
      <c r="F426" s="8"/>
      <c r="G426" s="8"/>
      <c r="H426" s="8"/>
      <c r="I426" s="8"/>
      <c r="J426" s="8"/>
      <c r="K426" s="8"/>
      <c r="L426" t="str">
        <f>IF(ISBLANK(K426),"",VLOOKUP(K426,等級表!$D$1:$E$50,2,FALSE))</f>
        <v/>
      </c>
      <c r="M426" t="str">
        <f>IF(OR(ISBLANK(K426),I426=41),"",VLOOKUP(K426,等級表!$D$1:$I$50,3,FALSE))</f>
        <v/>
      </c>
      <c r="N426" t="str">
        <f>IF(OR(ISBLANK(K426),I426=41),"",VLOOKUP(M426,等級表!$F$1:$G$50,2,FALSE))</f>
        <v/>
      </c>
      <c r="O426" t="str">
        <f>IF(OR(ISBLANK(K426),I426=41),"",VLOOKUP(K426,等級表!$D$1:$I$50,5,FALSE))</f>
        <v/>
      </c>
      <c r="P426" t="str">
        <f>IF(OR(ISBLANK(K426),I426=41),"",VLOOKUP(O426,等級表!$H$1:$I$50,2,FALSE))</f>
        <v/>
      </c>
      <c r="Q426" s="8"/>
      <c r="R426" s="5" t="str">
        <f t="shared" si="31"/>
        <v/>
      </c>
      <c r="S426" s="19"/>
      <c r="T426" s="19"/>
      <c r="U426" s="5" t="str">
        <f t="shared" si="32"/>
        <v/>
      </c>
      <c r="V426" s="19"/>
      <c r="W426" s="19"/>
      <c r="X426" s="5" t="str">
        <f t="shared" si="33"/>
        <v/>
      </c>
      <c r="Y426" s="19"/>
      <c r="Z426" s="19"/>
      <c r="AA426" s="21" t="str">
        <f t="shared" si="35"/>
        <v/>
      </c>
      <c r="AB426" s="42"/>
    </row>
    <row r="427" spans="1:28" x14ac:dyDescent="0.4">
      <c r="A427" s="40"/>
      <c r="B427" s="8"/>
      <c r="C427" s="8"/>
      <c r="D427" t="str">
        <f t="shared" si="34"/>
        <v/>
      </c>
      <c r="E427" s="8"/>
      <c r="F427" s="8"/>
      <c r="G427" s="8"/>
      <c r="H427" s="8"/>
      <c r="I427" s="8"/>
      <c r="J427" s="8"/>
      <c r="K427" s="8"/>
      <c r="L427" t="str">
        <f>IF(ISBLANK(K427),"",VLOOKUP(K427,等級表!$D$1:$E$50,2,FALSE))</f>
        <v/>
      </c>
      <c r="M427" t="str">
        <f>IF(OR(ISBLANK(K427),I427=41),"",VLOOKUP(K427,等級表!$D$1:$I$50,3,FALSE))</f>
        <v/>
      </c>
      <c r="N427" t="str">
        <f>IF(OR(ISBLANK(K427),I427=41),"",VLOOKUP(M427,等級表!$F$1:$G$50,2,FALSE))</f>
        <v/>
      </c>
      <c r="O427" t="str">
        <f>IF(OR(ISBLANK(K427),I427=41),"",VLOOKUP(K427,等級表!$D$1:$I$50,5,FALSE))</f>
        <v/>
      </c>
      <c r="P427" t="str">
        <f>IF(OR(ISBLANK(K427),I427=41),"",VLOOKUP(O427,等級表!$H$1:$I$50,2,FALSE))</f>
        <v/>
      </c>
      <c r="Q427" s="8"/>
      <c r="R427" s="5" t="str">
        <f t="shared" si="31"/>
        <v/>
      </c>
      <c r="S427" s="19"/>
      <c r="T427" s="19"/>
      <c r="U427" s="5" t="str">
        <f t="shared" si="32"/>
        <v/>
      </c>
      <c r="V427" s="19"/>
      <c r="W427" s="19"/>
      <c r="X427" s="5" t="str">
        <f t="shared" si="33"/>
        <v/>
      </c>
      <c r="Y427" s="19"/>
      <c r="Z427" s="19"/>
      <c r="AA427" s="21" t="str">
        <f t="shared" si="35"/>
        <v/>
      </c>
      <c r="AB427" s="42"/>
    </row>
    <row r="428" spans="1:28" x14ac:dyDescent="0.4">
      <c r="A428" s="40"/>
      <c r="B428" s="8"/>
      <c r="C428" s="8"/>
      <c r="D428" t="str">
        <f t="shared" si="34"/>
        <v/>
      </c>
      <c r="E428" s="8"/>
      <c r="F428" s="8"/>
      <c r="G428" s="8"/>
      <c r="H428" s="8"/>
      <c r="I428" s="8"/>
      <c r="J428" s="8"/>
      <c r="K428" s="8"/>
      <c r="L428" t="str">
        <f>IF(ISBLANK(K428),"",VLOOKUP(K428,等級表!$D$1:$E$50,2,FALSE))</f>
        <v/>
      </c>
      <c r="M428" t="str">
        <f>IF(OR(ISBLANK(K428),I428=41),"",VLOOKUP(K428,等級表!$D$1:$I$50,3,FALSE))</f>
        <v/>
      </c>
      <c r="N428" t="str">
        <f>IF(OR(ISBLANK(K428),I428=41),"",VLOOKUP(M428,等級表!$F$1:$G$50,2,FALSE))</f>
        <v/>
      </c>
      <c r="O428" t="str">
        <f>IF(OR(ISBLANK(K428),I428=41),"",VLOOKUP(K428,等級表!$D$1:$I$50,5,FALSE))</f>
        <v/>
      </c>
      <c r="P428" t="str">
        <f>IF(OR(ISBLANK(K428),I428=41),"",VLOOKUP(O428,等級表!$H$1:$I$50,2,FALSE))</f>
        <v/>
      </c>
      <c r="Q428" s="8"/>
      <c r="R428" s="5" t="str">
        <f t="shared" si="31"/>
        <v/>
      </c>
      <c r="S428" s="19"/>
      <c r="T428" s="19"/>
      <c r="U428" s="5" t="str">
        <f t="shared" si="32"/>
        <v/>
      </c>
      <c r="V428" s="19"/>
      <c r="W428" s="19"/>
      <c r="X428" s="5" t="str">
        <f t="shared" si="33"/>
        <v/>
      </c>
      <c r="Y428" s="19"/>
      <c r="Z428" s="19"/>
      <c r="AA428" s="21" t="str">
        <f t="shared" si="35"/>
        <v/>
      </c>
      <c r="AB428" s="42"/>
    </row>
    <row r="429" spans="1:28" x14ac:dyDescent="0.4">
      <c r="A429" s="40"/>
      <c r="B429" s="8"/>
      <c r="C429" s="8"/>
      <c r="D429" t="str">
        <f t="shared" si="34"/>
        <v/>
      </c>
      <c r="E429" s="8"/>
      <c r="F429" s="8"/>
      <c r="G429" s="8"/>
      <c r="H429" s="8"/>
      <c r="I429" s="8"/>
      <c r="J429" s="8"/>
      <c r="K429" s="8"/>
      <c r="L429" t="str">
        <f>IF(ISBLANK(K429),"",VLOOKUP(K429,等級表!$D$1:$E$50,2,FALSE))</f>
        <v/>
      </c>
      <c r="M429" t="str">
        <f>IF(OR(ISBLANK(K429),I429=41),"",VLOOKUP(K429,等級表!$D$1:$I$50,3,FALSE))</f>
        <v/>
      </c>
      <c r="N429" t="str">
        <f>IF(OR(ISBLANK(K429),I429=41),"",VLOOKUP(M429,等級表!$F$1:$G$50,2,FALSE))</f>
        <v/>
      </c>
      <c r="O429" t="str">
        <f>IF(OR(ISBLANK(K429),I429=41),"",VLOOKUP(K429,等級表!$D$1:$I$50,5,FALSE))</f>
        <v/>
      </c>
      <c r="P429" t="str">
        <f>IF(OR(ISBLANK(K429),I429=41),"",VLOOKUP(O429,等級表!$H$1:$I$50,2,FALSE))</f>
        <v/>
      </c>
      <c r="Q429" s="8"/>
      <c r="R429" s="5" t="str">
        <f t="shared" si="31"/>
        <v/>
      </c>
      <c r="S429" s="19"/>
      <c r="T429" s="19"/>
      <c r="U429" s="5" t="str">
        <f t="shared" si="32"/>
        <v/>
      </c>
      <c r="V429" s="19"/>
      <c r="W429" s="19"/>
      <c r="X429" s="5" t="str">
        <f t="shared" si="33"/>
        <v/>
      </c>
      <c r="Y429" s="19"/>
      <c r="Z429" s="19"/>
      <c r="AA429" s="21" t="str">
        <f t="shared" si="35"/>
        <v/>
      </c>
      <c r="AB429" s="42"/>
    </row>
    <row r="430" spans="1:28" x14ac:dyDescent="0.4">
      <c r="A430" s="40"/>
      <c r="B430" s="8"/>
      <c r="C430" s="8"/>
      <c r="D430" t="str">
        <f t="shared" si="34"/>
        <v/>
      </c>
      <c r="E430" s="8"/>
      <c r="F430" s="8"/>
      <c r="G430" s="8"/>
      <c r="H430" s="8"/>
      <c r="I430" s="8"/>
      <c r="J430" s="8"/>
      <c r="K430" s="8"/>
      <c r="L430" t="str">
        <f>IF(ISBLANK(K430),"",VLOOKUP(K430,等級表!$D$1:$E$50,2,FALSE))</f>
        <v/>
      </c>
      <c r="M430" t="str">
        <f>IF(OR(ISBLANK(K430),I430=41),"",VLOOKUP(K430,等級表!$D$1:$I$50,3,FALSE))</f>
        <v/>
      </c>
      <c r="N430" t="str">
        <f>IF(OR(ISBLANK(K430),I430=41),"",VLOOKUP(M430,等級表!$F$1:$G$50,2,FALSE))</f>
        <v/>
      </c>
      <c r="O430" t="str">
        <f>IF(OR(ISBLANK(K430),I430=41),"",VLOOKUP(K430,等級表!$D$1:$I$50,5,FALSE))</f>
        <v/>
      </c>
      <c r="P430" t="str">
        <f>IF(OR(ISBLANK(K430),I430=41),"",VLOOKUP(O430,等級表!$H$1:$I$50,2,FALSE))</f>
        <v/>
      </c>
      <c r="Q430" s="8"/>
      <c r="R430" s="5" t="str">
        <f t="shared" si="31"/>
        <v/>
      </c>
      <c r="S430" s="19"/>
      <c r="T430" s="19"/>
      <c r="U430" s="5" t="str">
        <f t="shared" si="32"/>
        <v/>
      </c>
      <c r="V430" s="19"/>
      <c r="W430" s="19"/>
      <c r="X430" s="5" t="str">
        <f t="shared" si="33"/>
        <v/>
      </c>
      <c r="Y430" s="19"/>
      <c r="Z430" s="19"/>
      <c r="AA430" s="21" t="str">
        <f t="shared" si="35"/>
        <v/>
      </c>
      <c r="AB430" s="42"/>
    </row>
    <row r="431" spans="1:28" x14ac:dyDescent="0.4">
      <c r="A431" s="40"/>
      <c r="B431" s="8"/>
      <c r="C431" s="8"/>
      <c r="D431" t="str">
        <f t="shared" si="34"/>
        <v/>
      </c>
      <c r="E431" s="8"/>
      <c r="F431" s="8"/>
      <c r="G431" s="8"/>
      <c r="H431" s="8"/>
      <c r="I431" s="8"/>
      <c r="J431" s="8"/>
      <c r="K431" s="8"/>
      <c r="L431" t="str">
        <f>IF(ISBLANK(K431),"",VLOOKUP(K431,等級表!$D$1:$E$50,2,FALSE))</f>
        <v/>
      </c>
      <c r="M431" t="str">
        <f>IF(OR(ISBLANK(K431),I431=41),"",VLOOKUP(K431,等級表!$D$1:$I$50,3,FALSE))</f>
        <v/>
      </c>
      <c r="N431" t="str">
        <f>IF(OR(ISBLANK(K431),I431=41),"",VLOOKUP(M431,等級表!$F$1:$G$50,2,FALSE))</f>
        <v/>
      </c>
      <c r="O431" t="str">
        <f>IF(OR(ISBLANK(K431),I431=41),"",VLOOKUP(K431,等級表!$D$1:$I$50,5,FALSE))</f>
        <v/>
      </c>
      <c r="P431" t="str">
        <f>IF(OR(ISBLANK(K431),I431=41),"",VLOOKUP(O431,等級表!$H$1:$I$50,2,FALSE))</f>
        <v/>
      </c>
      <c r="Q431" s="8"/>
      <c r="R431" s="5" t="str">
        <f t="shared" si="31"/>
        <v/>
      </c>
      <c r="S431" s="19"/>
      <c r="T431" s="19"/>
      <c r="U431" s="5" t="str">
        <f t="shared" si="32"/>
        <v/>
      </c>
      <c r="V431" s="19"/>
      <c r="W431" s="19"/>
      <c r="X431" s="5" t="str">
        <f t="shared" si="33"/>
        <v/>
      </c>
      <c r="Y431" s="19"/>
      <c r="Z431" s="19"/>
      <c r="AA431" s="21" t="str">
        <f t="shared" si="35"/>
        <v/>
      </c>
      <c r="AB431" s="42"/>
    </row>
    <row r="432" spans="1:28" x14ac:dyDescent="0.4">
      <c r="A432" s="40"/>
      <c r="B432" s="8"/>
      <c r="C432" s="8"/>
      <c r="D432" t="str">
        <f t="shared" si="34"/>
        <v/>
      </c>
      <c r="E432" s="8"/>
      <c r="F432" s="8"/>
      <c r="G432" s="8"/>
      <c r="H432" s="8"/>
      <c r="I432" s="8"/>
      <c r="J432" s="8"/>
      <c r="K432" s="8"/>
      <c r="L432" t="str">
        <f>IF(ISBLANK(K432),"",VLOOKUP(K432,等級表!$D$1:$E$50,2,FALSE))</f>
        <v/>
      </c>
      <c r="M432" t="str">
        <f>IF(OR(ISBLANK(K432),I432=41),"",VLOOKUP(K432,等級表!$D$1:$I$50,3,FALSE))</f>
        <v/>
      </c>
      <c r="N432" t="str">
        <f>IF(OR(ISBLANK(K432),I432=41),"",VLOOKUP(M432,等級表!$F$1:$G$50,2,FALSE))</f>
        <v/>
      </c>
      <c r="O432" t="str">
        <f>IF(OR(ISBLANK(K432),I432=41),"",VLOOKUP(K432,等級表!$D$1:$I$50,5,FALSE))</f>
        <v/>
      </c>
      <c r="P432" t="str">
        <f>IF(OR(ISBLANK(K432),I432=41),"",VLOOKUP(O432,等級表!$H$1:$I$50,2,FALSE))</f>
        <v/>
      </c>
      <c r="Q432" s="8"/>
      <c r="R432" s="5" t="str">
        <f t="shared" si="31"/>
        <v/>
      </c>
      <c r="S432" s="19"/>
      <c r="T432" s="19"/>
      <c r="U432" s="5" t="str">
        <f t="shared" si="32"/>
        <v/>
      </c>
      <c r="V432" s="19"/>
      <c r="W432" s="19"/>
      <c r="X432" s="5" t="str">
        <f t="shared" si="33"/>
        <v/>
      </c>
      <c r="Y432" s="19"/>
      <c r="Z432" s="19"/>
      <c r="AA432" s="21" t="str">
        <f t="shared" si="35"/>
        <v/>
      </c>
      <c r="AB432" s="42"/>
    </row>
    <row r="433" spans="1:28" x14ac:dyDescent="0.4">
      <c r="A433" s="40"/>
      <c r="B433" s="8"/>
      <c r="C433" s="8"/>
      <c r="D433" t="str">
        <f t="shared" si="34"/>
        <v/>
      </c>
      <c r="E433" s="8"/>
      <c r="F433" s="8"/>
      <c r="G433" s="8"/>
      <c r="H433" s="8"/>
      <c r="I433" s="8"/>
      <c r="J433" s="8"/>
      <c r="K433" s="8"/>
      <c r="L433" t="str">
        <f>IF(ISBLANK(K433),"",VLOOKUP(K433,等級表!$D$1:$E$50,2,FALSE))</f>
        <v/>
      </c>
      <c r="M433" t="str">
        <f>IF(OR(ISBLANK(K433),I433=41),"",VLOOKUP(K433,等級表!$D$1:$I$50,3,FALSE))</f>
        <v/>
      </c>
      <c r="N433" t="str">
        <f>IF(OR(ISBLANK(K433),I433=41),"",VLOOKUP(M433,等級表!$F$1:$G$50,2,FALSE))</f>
        <v/>
      </c>
      <c r="O433" t="str">
        <f>IF(OR(ISBLANK(K433),I433=41),"",VLOOKUP(K433,等級表!$D$1:$I$50,5,FALSE))</f>
        <v/>
      </c>
      <c r="P433" t="str">
        <f>IF(OR(ISBLANK(K433),I433=41),"",VLOOKUP(O433,等級表!$H$1:$I$50,2,FALSE))</f>
        <v/>
      </c>
      <c r="Q433" s="8"/>
      <c r="R433" s="5" t="str">
        <f t="shared" si="31"/>
        <v/>
      </c>
      <c r="S433" s="19"/>
      <c r="T433" s="19"/>
      <c r="U433" s="5" t="str">
        <f t="shared" si="32"/>
        <v/>
      </c>
      <c r="V433" s="19"/>
      <c r="W433" s="19"/>
      <c r="X433" s="5" t="str">
        <f t="shared" si="33"/>
        <v/>
      </c>
      <c r="Y433" s="19"/>
      <c r="Z433" s="19"/>
      <c r="AA433" s="21" t="str">
        <f t="shared" si="35"/>
        <v/>
      </c>
      <c r="AB433" s="42"/>
    </row>
    <row r="434" spans="1:28" x14ac:dyDescent="0.4">
      <c r="A434" s="40"/>
      <c r="B434" s="8"/>
      <c r="C434" s="8"/>
      <c r="D434" t="str">
        <f t="shared" si="34"/>
        <v/>
      </c>
      <c r="E434" s="8"/>
      <c r="F434" s="8"/>
      <c r="G434" s="8"/>
      <c r="H434" s="8"/>
      <c r="I434" s="8"/>
      <c r="J434" s="8"/>
      <c r="K434" s="8"/>
      <c r="L434" t="str">
        <f>IF(ISBLANK(K434),"",VLOOKUP(K434,等級表!$D$1:$E$50,2,FALSE))</f>
        <v/>
      </c>
      <c r="M434" t="str">
        <f>IF(OR(ISBLANK(K434),I434=41),"",VLOOKUP(K434,等級表!$D$1:$I$50,3,FALSE))</f>
        <v/>
      </c>
      <c r="N434" t="str">
        <f>IF(OR(ISBLANK(K434),I434=41),"",VLOOKUP(M434,等級表!$F$1:$G$50,2,FALSE))</f>
        <v/>
      </c>
      <c r="O434" t="str">
        <f>IF(OR(ISBLANK(K434),I434=41),"",VLOOKUP(K434,等級表!$D$1:$I$50,5,FALSE))</f>
        <v/>
      </c>
      <c r="P434" t="str">
        <f>IF(OR(ISBLANK(K434),I434=41),"",VLOOKUP(O434,等級表!$H$1:$I$50,2,FALSE))</f>
        <v/>
      </c>
      <c r="Q434" s="8"/>
      <c r="R434" s="5" t="str">
        <f t="shared" si="31"/>
        <v/>
      </c>
      <c r="S434" s="19"/>
      <c r="T434" s="19"/>
      <c r="U434" s="5" t="str">
        <f t="shared" si="32"/>
        <v/>
      </c>
      <c r="V434" s="19"/>
      <c r="W434" s="19"/>
      <c r="X434" s="5" t="str">
        <f t="shared" si="33"/>
        <v/>
      </c>
      <c r="Y434" s="19"/>
      <c r="Z434" s="19"/>
      <c r="AA434" s="21" t="str">
        <f t="shared" si="35"/>
        <v/>
      </c>
      <c r="AB434" s="42"/>
    </row>
    <row r="435" spans="1:28" x14ac:dyDescent="0.4">
      <c r="A435" s="40"/>
      <c r="B435" s="8"/>
      <c r="C435" s="8"/>
      <c r="D435" t="str">
        <f t="shared" si="34"/>
        <v/>
      </c>
      <c r="E435" s="8"/>
      <c r="F435" s="8"/>
      <c r="G435" s="8"/>
      <c r="H435" s="8"/>
      <c r="I435" s="8"/>
      <c r="J435" s="8"/>
      <c r="K435" s="8"/>
      <c r="L435" t="str">
        <f>IF(ISBLANK(K435),"",VLOOKUP(K435,等級表!$D$1:$E$50,2,FALSE))</f>
        <v/>
      </c>
      <c r="M435" t="str">
        <f>IF(OR(ISBLANK(K435),I435=41),"",VLOOKUP(K435,等級表!$D$1:$I$50,3,FALSE))</f>
        <v/>
      </c>
      <c r="N435" t="str">
        <f>IF(OR(ISBLANK(K435),I435=41),"",VLOOKUP(M435,等級表!$F$1:$G$50,2,FALSE))</f>
        <v/>
      </c>
      <c r="O435" t="str">
        <f>IF(OR(ISBLANK(K435),I435=41),"",VLOOKUP(K435,等級表!$D$1:$I$50,5,FALSE))</f>
        <v/>
      </c>
      <c r="P435" t="str">
        <f>IF(OR(ISBLANK(K435),I435=41),"",VLOOKUP(O435,等級表!$H$1:$I$50,2,FALSE))</f>
        <v/>
      </c>
      <c r="Q435" s="8"/>
      <c r="R435" s="5" t="str">
        <f t="shared" si="31"/>
        <v/>
      </c>
      <c r="S435" s="19"/>
      <c r="T435" s="19"/>
      <c r="U435" s="5" t="str">
        <f t="shared" si="32"/>
        <v/>
      </c>
      <c r="V435" s="19"/>
      <c r="W435" s="19"/>
      <c r="X435" s="5" t="str">
        <f t="shared" si="33"/>
        <v/>
      </c>
      <c r="Y435" s="19"/>
      <c r="Z435" s="19"/>
      <c r="AA435" s="21" t="str">
        <f t="shared" si="35"/>
        <v/>
      </c>
      <c r="AB435" s="42"/>
    </row>
    <row r="436" spans="1:28" x14ac:dyDescent="0.4">
      <c r="A436" s="40"/>
      <c r="B436" s="8"/>
      <c r="C436" s="8"/>
      <c r="D436" t="str">
        <f t="shared" si="34"/>
        <v/>
      </c>
      <c r="E436" s="8"/>
      <c r="F436" s="8"/>
      <c r="G436" s="8"/>
      <c r="H436" s="8"/>
      <c r="I436" s="8"/>
      <c r="J436" s="8"/>
      <c r="K436" s="8"/>
      <c r="L436" t="str">
        <f>IF(ISBLANK(K436),"",VLOOKUP(K436,等級表!$D$1:$E$50,2,FALSE))</f>
        <v/>
      </c>
      <c r="M436" t="str">
        <f>IF(OR(ISBLANK(K436),I436=41),"",VLOOKUP(K436,等級表!$D$1:$I$50,3,FALSE))</f>
        <v/>
      </c>
      <c r="N436" t="str">
        <f>IF(OR(ISBLANK(K436),I436=41),"",VLOOKUP(M436,等級表!$F$1:$G$50,2,FALSE))</f>
        <v/>
      </c>
      <c r="O436" t="str">
        <f>IF(OR(ISBLANK(K436),I436=41),"",VLOOKUP(K436,等級表!$D$1:$I$50,5,FALSE))</f>
        <v/>
      </c>
      <c r="P436" t="str">
        <f>IF(OR(ISBLANK(K436),I436=41),"",VLOOKUP(O436,等級表!$H$1:$I$50,2,FALSE))</f>
        <v/>
      </c>
      <c r="Q436" s="8"/>
      <c r="R436" s="5" t="str">
        <f t="shared" si="31"/>
        <v/>
      </c>
      <c r="S436" s="19"/>
      <c r="T436" s="19"/>
      <c r="U436" s="5" t="str">
        <f t="shared" si="32"/>
        <v/>
      </c>
      <c r="V436" s="19"/>
      <c r="W436" s="19"/>
      <c r="X436" s="5" t="str">
        <f t="shared" si="33"/>
        <v/>
      </c>
      <c r="Y436" s="19"/>
      <c r="Z436" s="19"/>
      <c r="AA436" s="21" t="str">
        <f t="shared" si="35"/>
        <v/>
      </c>
      <c r="AB436" s="42"/>
    </row>
    <row r="437" spans="1:28" x14ac:dyDescent="0.4">
      <c r="A437" s="40"/>
      <c r="B437" s="8"/>
      <c r="C437" s="8"/>
      <c r="D437" t="str">
        <f t="shared" si="34"/>
        <v/>
      </c>
      <c r="E437" s="8"/>
      <c r="F437" s="8"/>
      <c r="G437" s="8"/>
      <c r="H437" s="8"/>
      <c r="I437" s="8"/>
      <c r="J437" s="8"/>
      <c r="K437" s="8"/>
      <c r="L437" t="str">
        <f>IF(ISBLANK(K437),"",VLOOKUP(K437,等級表!$D$1:$E$50,2,FALSE))</f>
        <v/>
      </c>
      <c r="M437" t="str">
        <f>IF(OR(ISBLANK(K437),I437=41),"",VLOOKUP(K437,等級表!$D$1:$I$50,3,FALSE))</f>
        <v/>
      </c>
      <c r="N437" t="str">
        <f>IF(OR(ISBLANK(K437),I437=41),"",VLOOKUP(M437,等級表!$F$1:$G$50,2,FALSE))</f>
        <v/>
      </c>
      <c r="O437" t="str">
        <f>IF(OR(ISBLANK(K437),I437=41),"",VLOOKUP(K437,等級表!$D$1:$I$50,5,FALSE))</f>
        <v/>
      </c>
      <c r="P437" t="str">
        <f>IF(OR(ISBLANK(K437),I437=41),"",VLOOKUP(O437,等級表!$H$1:$I$50,2,FALSE))</f>
        <v/>
      </c>
      <c r="Q437" s="8"/>
      <c r="R437" s="5" t="str">
        <f t="shared" si="31"/>
        <v/>
      </c>
      <c r="S437" s="19"/>
      <c r="T437" s="19"/>
      <c r="U437" s="5" t="str">
        <f t="shared" si="32"/>
        <v/>
      </c>
      <c r="V437" s="19"/>
      <c r="W437" s="19"/>
      <c r="X437" s="5" t="str">
        <f t="shared" si="33"/>
        <v/>
      </c>
      <c r="Y437" s="19"/>
      <c r="Z437" s="19"/>
      <c r="AA437" s="21" t="str">
        <f t="shared" si="35"/>
        <v/>
      </c>
      <c r="AB437" s="42"/>
    </row>
    <row r="438" spans="1:28" x14ac:dyDescent="0.4">
      <c r="A438" s="40"/>
      <c r="B438" s="8"/>
      <c r="C438" s="8"/>
      <c r="D438" t="str">
        <f t="shared" si="34"/>
        <v/>
      </c>
      <c r="E438" s="8"/>
      <c r="F438" s="8"/>
      <c r="G438" s="8"/>
      <c r="H438" s="8"/>
      <c r="I438" s="8"/>
      <c r="J438" s="8"/>
      <c r="K438" s="8"/>
      <c r="L438" t="str">
        <f>IF(ISBLANK(K438),"",VLOOKUP(K438,等級表!$D$1:$E$50,2,FALSE))</f>
        <v/>
      </c>
      <c r="M438" t="str">
        <f>IF(OR(ISBLANK(K438),I438=41),"",VLOOKUP(K438,等級表!$D$1:$I$50,3,FALSE))</f>
        <v/>
      </c>
      <c r="N438" t="str">
        <f>IF(OR(ISBLANK(K438),I438=41),"",VLOOKUP(M438,等級表!$F$1:$G$50,2,FALSE))</f>
        <v/>
      </c>
      <c r="O438" t="str">
        <f>IF(OR(ISBLANK(K438),I438=41),"",VLOOKUP(K438,等級表!$D$1:$I$50,5,FALSE))</f>
        <v/>
      </c>
      <c r="P438" t="str">
        <f>IF(OR(ISBLANK(K438),I438=41),"",VLOOKUP(O438,等級表!$H$1:$I$50,2,FALSE))</f>
        <v/>
      </c>
      <c r="Q438" s="8"/>
      <c r="R438" s="5" t="str">
        <f t="shared" si="31"/>
        <v/>
      </c>
      <c r="S438" s="19"/>
      <c r="T438" s="19"/>
      <c r="U438" s="5" t="str">
        <f t="shared" si="32"/>
        <v/>
      </c>
      <c r="V438" s="19"/>
      <c r="W438" s="19"/>
      <c r="X438" s="5" t="str">
        <f t="shared" si="33"/>
        <v/>
      </c>
      <c r="Y438" s="19"/>
      <c r="Z438" s="19"/>
      <c r="AA438" s="21" t="str">
        <f t="shared" si="35"/>
        <v/>
      </c>
      <c r="AB438" s="42"/>
    </row>
    <row r="439" spans="1:28" x14ac:dyDescent="0.4">
      <c r="A439" s="40"/>
      <c r="B439" s="8"/>
      <c r="C439" s="8"/>
      <c r="D439" t="str">
        <f t="shared" si="34"/>
        <v/>
      </c>
      <c r="E439" s="8"/>
      <c r="F439" s="8"/>
      <c r="G439" s="8"/>
      <c r="H439" s="8"/>
      <c r="I439" s="8"/>
      <c r="J439" s="8"/>
      <c r="K439" s="8"/>
      <c r="L439" t="str">
        <f>IF(ISBLANK(K439),"",VLOOKUP(K439,等級表!$D$1:$E$50,2,FALSE))</f>
        <v/>
      </c>
      <c r="M439" t="str">
        <f>IF(OR(ISBLANK(K439),I439=41),"",VLOOKUP(K439,等級表!$D$1:$I$50,3,FALSE))</f>
        <v/>
      </c>
      <c r="N439" t="str">
        <f>IF(OR(ISBLANK(K439),I439=41),"",VLOOKUP(M439,等級表!$F$1:$G$50,2,FALSE))</f>
        <v/>
      </c>
      <c r="O439" t="str">
        <f>IF(OR(ISBLANK(K439),I439=41),"",VLOOKUP(K439,等級表!$D$1:$I$50,5,FALSE))</f>
        <v/>
      </c>
      <c r="P439" t="str">
        <f>IF(OR(ISBLANK(K439),I439=41),"",VLOOKUP(O439,等級表!$H$1:$I$50,2,FALSE))</f>
        <v/>
      </c>
      <c r="Q439" s="8"/>
      <c r="R439" s="5" t="str">
        <f t="shared" si="31"/>
        <v/>
      </c>
      <c r="S439" s="19"/>
      <c r="T439" s="19"/>
      <c r="U439" s="5" t="str">
        <f t="shared" si="32"/>
        <v/>
      </c>
      <c r="V439" s="19"/>
      <c r="W439" s="19"/>
      <c r="X439" s="5" t="str">
        <f t="shared" si="33"/>
        <v/>
      </c>
      <c r="Y439" s="19"/>
      <c r="Z439" s="19"/>
      <c r="AA439" s="21" t="str">
        <f t="shared" si="35"/>
        <v/>
      </c>
      <c r="AB439" s="42"/>
    </row>
    <row r="440" spans="1:28" x14ac:dyDescent="0.4">
      <c r="A440" s="40"/>
      <c r="B440" s="8"/>
      <c r="C440" s="8"/>
      <c r="D440" t="str">
        <f t="shared" si="34"/>
        <v/>
      </c>
      <c r="E440" s="8"/>
      <c r="F440" s="8"/>
      <c r="G440" s="8"/>
      <c r="H440" s="8"/>
      <c r="I440" s="8"/>
      <c r="J440" s="8"/>
      <c r="K440" s="8"/>
      <c r="L440" t="str">
        <f>IF(ISBLANK(K440),"",VLOOKUP(K440,等級表!$D$1:$E$50,2,FALSE))</f>
        <v/>
      </c>
      <c r="M440" t="str">
        <f>IF(OR(ISBLANK(K440),I440=41),"",VLOOKUP(K440,等級表!$D$1:$I$50,3,FALSE))</f>
        <v/>
      </c>
      <c r="N440" t="str">
        <f>IF(OR(ISBLANK(K440),I440=41),"",VLOOKUP(M440,等級表!$F$1:$G$50,2,FALSE))</f>
        <v/>
      </c>
      <c r="O440" t="str">
        <f>IF(OR(ISBLANK(K440),I440=41),"",VLOOKUP(K440,等級表!$D$1:$I$50,5,FALSE))</f>
        <v/>
      </c>
      <c r="P440" t="str">
        <f>IF(OR(ISBLANK(K440),I440=41),"",VLOOKUP(O440,等級表!$H$1:$I$50,2,FALSE))</f>
        <v/>
      </c>
      <c r="Q440" s="8"/>
      <c r="R440" s="5" t="str">
        <f t="shared" si="31"/>
        <v/>
      </c>
      <c r="S440" s="19"/>
      <c r="T440" s="19"/>
      <c r="U440" s="5" t="str">
        <f t="shared" si="32"/>
        <v/>
      </c>
      <c r="V440" s="19"/>
      <c r="W440" s="19"/>
      <c r="X440" s="5" t="str">
        <f t="shared" si="33"/>
        <v/>
      </c>
      <c r="Y440" s="19"/>
      <c r="Z440" s="19"/>
      <c r="AA440" s="21" t="str">
        <f t="shared" si="35"/>
        <v/>
      </c>
      <c r="AB440" s="42"/>
    </row>
    <row r="441" spans="1:28" x14ac:dyDescent="0.4">
      <c r="A441" s="40"/>
      <c r="B441" s="8"/>
      <c r="C441" s="8"/>
      <c r="D441" t="str">
        <f t="shared" si="34"/>
        <v/>
      </c>
      <c r="E441" s="8"/>
      <c r="F441" s="8"/>
      <c r="G441" s="8"/>
      <c r="H441" s="8"/>
      <c r="I441" s="8"/>
      <c r="J441" s="8"/>
      <c r="K441" s="8"/>
      <c r="L441" t="str">
        <f>IF(ISBLANK(K441),"",VLOOKUP(K441,等級表!$D$1:$E$50,2,FALSE))</f>
        <v/>
      </c>
      <c r="M441" t="str">
        <f>IF(OR(ISBLANK(K441),I441=41),"",VLOOKUP(K441,等級表!$D$1:$I$50,3,FALSE))</f>
        <v/>
      </c>
      <c r="N441" t="str">
        <f>IF(OR(ISBLANK(K441),I441=41),"",VLOOKUP(M441,等級表!$F$1:$G$50,2,FALSE))</f>
        <v/>
      </c>
      <c r="O441" t="str">
        <f>IF(OR(ISBLANK(K441),I441=41),"",VLOOKUP(K441,等級表!$D$1:$I$50,5,FALSE))</f>
        <v/>
      </c>
      <c r="P441" t="str">
        <f>IF(OR(ISBLANK(K441),I441=41),"",VLOOKUP(O441,等級表!$H$1:$I$50,2,FALSE))</f>
        <v/>
      </c>
      <c r="Q441" s="8"/>
      <c r="R441" s="5" t="str">
        <f t="shared" si="31"/>
        <v/>
      </c>
      <c r="S441" s="19"/>
      <c r="T441" s="19"/>
      <c r="U441" s="5" t="str">
        <f t="shared" si="32"/>
        <v/>
      </c>
      <c r="V441" s="19"/>
      <c r="W441" s="19"/>
      <c r="X441" s="5" t="str">
        <f t="shared" si="33"/>
        <v/>
      </c>
      <c r="Y441" s="19"/>
      <c r="Z441" s="19"/>
      <c r="AA441" s="21" t="str">
        <f t="shared" si="35"/>
        <v/>
      </c>
      <c r="AB441" s="42"/>
    </row>
    <row r="442" spans="1:28" x14ac:dyDescent="0.4">
      <c r="A442" s="40"/>
      <c r="B442" s="8"/>
      <c r="C442" s="8"/>
      <c r="D442" t="str">
        <f t="shared" si="34"/>
        <v/>
      </c>
      <c r="E442" s="8"/>
      <c r="F442" s="8"/>
      <c r="G442" s="8"/>
      <c r="H442" s="8"/>
      <c r="I442" s="8"/>
      <c r="J442" s="8"/>
      <c r="K442" s="8"/>
      <c r="L442" t="str">
        <f>IF(ISBLANK(K442),"",VLOOKUP(K442,等級表!$D$1:$E$50,2,FALSE))</f>
        <v/>
      </c>
      <c r="M442" t="str">
        <f>IF(OR(ISBLANK(K442),I442=41),"",VLOOKUP(K442,等級表!$D$1:$I$50,3,FALSE))</f>
        <v/>
      </c>
      <c r="N442" t="str">
        <f>IF(OR(ISBLANK(K442),I442=41),"",VLOOKUP(M442,等級表!$F$1:$G$50,2,FALSE))</f>
        <v/>
      </c>
      <c r="O442" t="str">
        <f>IF(OR(ISBLANK(K442),I442=41),"",VLOOKUP(K442,等級表!$D$1:$I$50,5,FALSE))</f>
        <v/>
      </c>
      <c r="P442" t="str">
        <f>IF(OR(ISBLANK(K442),I442=41),"",VLOOKUP(O442,等級表!$H$1:$I$50,2,FALSE))</f>
        <v/>
      </c>
      <c r="Q442" s="8"/>
      <c r="R442" s="5" t="str">
        <f t="shared" si="31"/>
        <v/>
      </c>
      <c r="S442" s="19"/>
      <c r="T442" s="19"/>
      <c r="U442" s="5" t="str">
        <f t="shared" si="32"/>
        <v/>
      </c>
      <c r="V442" s="19"/>
      <c r="W442" s="19"/>
      <c r="X442" s="5" t="str">
        <f t="shared" si="33"/>
        <v/>
      </c>
      <c r="Y442" s="19"/>
      <c r="Z442" s="19"/>
      <c r="AA442" s="21" t="str">
        <f t="shared" si="35"/>
        <v/>
      </c>
      <c r="AB442" s="42"/>
    </row>
    <row r="443" spans="1:28" x14ac:dyDescent="0.4">
      <c r="A443" s="40"/>
      <c r="B443" s="8"/>
      <c r="C443" s="8"/>
      <c r="D443" t="str">
        <f t="shared" si="34"/>
        <v/>
      </c>
      <c r="E443" s="8"/>
      <c r="F443" s="8"/>
      <c r="G443" s="8"/>
      <c r="H443" s="8"/>
      <c r="I443" s="8"/>
      <c r="J443" s="8"/>
      <c r="K443" s="8"/>
      <c r="L443" t="str">
        <f>IF(ISBLANK(K443),"",VLOOKUP(K443,等級表!$D$1:$E$50,2,FALSE))</f>
        <v/>
      </c>
      <c r="M443" t="str">
        <f>IF(OR(ISBLANK(K443),I443=41),"",VLOOKUP(K443,等級表!$D$1:$I$50,3,FALSE))</f>
        <v/>
      </c>
      <c r="N443" t="str">
        <f>IF(OR(ISBLANK(K443),I443=41),"",VLOOKUP(M443,等級表!$F$1:$G$50,2,FALSE))</f>
        <v/>
      </c>
      <c r="O443" t="str">
        <f>IF(OR(ISBLANK(K443),I443=41),"",VLOOKUP(K443,等級表!$D$1:$I$50,5,FALSE))</f>
        <v/>
      </c>
      <c r="P443" t="str">
        <f>IF(OR(ISBLANK(K443),I443=41),"",VLOOKUP(O443,等級表!$H$1:$I$50,2,FALSE))</f>
        <v/>
      </c>
      <c r="Q443" s="8"/>
      <c r="R443" s="5" t="str">
        <f t="shared" si="31"/>
        <v/>
      </c>
      <c r="S443" s="19"/>
      <c r="T443" s="19"/>
      <c r="U443" s="5" t="str">
        <f t="shared" si="32"/>
        <v/>
      </c>
      <c r="V443" s="19"/>
      <c r="W443" s="19"/>
      <c r="X443" s="5" t="str">
        <f t="shared" si="33"/>
        <v/>
      </c>
      <c r="Y443" s="19"/>
      <c r="Z443" s="19"/>
      <c r="AA443" s="21" t="str">
        <f t="shared" si="35"/>
        <v/>
      </c>
      <c r="AB443" s="42"/>
    </row>
    <row r="444" spans="1:28" x14ac:dyDescent="0.4">
      <c r="A444" s="40"/>
      <c r="B444" s="8"/>
      <c r="C444" s="8"/>
      <c r="D444" t="str">
        <f t="shared" si="34"/>
        <v/>
      </c>
      <c r="E444" s="8"/>
      <c r="F444" s="8"/>
      <c r="G444" s="8"/>
      <c r="H444" s="8"/>
      <c r="I444" s="8"/>
      <c r="J444" s="8"/>
      <c r="K444" s="8"/>
      <c r="L444" t="str">
        <f>IF(ISBLANK(K444),"",VLOOKUP(K444,等級表!$D$1:$E$50,2,FALSE))</f>
        <v/>
      </c>
      <c r="M444" t="str">
        <f>IF(OR(ISBLANK(K444),I444=41),"",VLOOKUP(K444,等級表!$D$1:$I$50,3,FALSE))</f>
        <v/>
      </c>
      <c r="N444" t="str">
        <f>IF(OR(ISBLANK(K444),I444=41),"",VLOOKUP(M444,等級表!$F$1:$G$50,2,FALSE))</f>
        <v/>
      </c>
      <c r="O444" t="str">
        <f>IF(OR(ISBLANK(K444),I444=41),"",VLOOKUP(K444,等級表!$D$1:$I$50,5,FALSE))</f>
        <v/>
      </c>
      <c r="P444" t="str">
        <f>IF(OR(ISBLANK(K444),I444=41),"",VLOOKUP(O444,等級表!$H$1:$I$50,2,FALSE))</f>
        <v/>
      </c>
      <c r="Q444" s="8"/>
      <c r="R444" s="5" t="str">
        <f t="shared" si="31"/>
        <v/>
      </c>
      <c r="S444" s="19"/>
      <c r="T444" s="19"/>
      <c r="U444" s="5" t="str">
        <f t="shared" si="32"/>
        <v/>
      </c>
      <c r="V444" s="19"/>
      <c r="W444" s="19"/>
      <c r="X444" s="5" t="str">
        <f t="shared" si="33"/>
        <v/>
      </c>
      <c r="Y444" s="19"/>
      <c r="Z444" s="19"/>
      <c r="AA444" s="21" t="str">
        <f t="shared" si="35"/>
        <v/>
      </c>
      <c r="AB444" s="42"/>
    </row>
    <row r="445" spans="1:28" x14ac:dyDescent="0.4">
      <c r="A445" s="40"/>
      <c r="B445" s="8"/>
      <c r="C445" s="8"/>
      <c r="D445" t="str">
        <f t="shared" si="34"/>
        <v/>
      </c>
      <c r="E445" s="8"/>
      <c r="F445" s="8"/>
      <c r="G445" s="8"/>
      <c r="H445" s="8"/>
      <c r="I445" s="8"/>
      <c r="J445" s="8"/>
      <c r="K445" s="8"/>
      <c r="L445" t="str">
        <f>IF(ISBLANK(K445),"",VLOOKUP(K445,等級表!$D$1:$E$50,2,FALSE))</f>
        <v/>
      </c>
      <c r="M445" t="str">
        <f>IF(OR(ISBLANK(K445),I445=41),"",VLOOKUP(K445,等級表!$D$1:$I$50,3,FALSE))</f>
        <v/>
      </c>
      <c r="N445" t="str">
        <f>IF(OR(ISBLANK(K445),I445=41),"",VLOOKUP(M445,等級表!$F$1:$G$50,2,FALSE))</f>
        <v/>
      </c>
      <c r="O445" t="str">
        <f>IF(OR(ISBLANK(K445),I445=41),"",VLOOKUP(K445,等級表!$D$1:$I$50,5,FALSE))</f>
        <v/>
      </c>
      <c r="P445" t="str">
        <f>IF(OR(ISBLANK(K445),I445=41),"",VLOOKUP(O445,等級表!$H$1:$I$50,2,FALSE))</f>
        <v/>
      </c>
      <c r="Q445" s="8"/>
      <c r="R445" s="5" t="str">
        <f t="shared" si="31"/>
        <v/>
      </c>
      <c r="S445" s="19"/>
      <c r="T445" s="19"/>
      <c r="U445" s="5" t="str">
        <f t="shared" si="32"/>
        <v/>
      </c>
      <c r="V445" s="19"/>
      <c r="W445" s="19"/>
      <c r="X445" s="5" t="str">
        <f t="shared" si="33"/>
        <v/>
      </c>
      <c r="Y445" s="19"/>
      <c r="Z445" s="19"/>
      <c r="AA445" s="21" t="str">
        <f t="shared" si="35"/>
        <v/>
      </c>
      <c r="AB445" s="42"/>
    </row>
    <row r="446" spans="1:28" x14ac:dyDescent="0.4">
      <c r="A446" s="40"/>
      <c r="B446" s="8"/>
      <c r="C446" s="8"/>
      <c r="D446" t="str">
        <f t="shared" si="34"/>
        <v/>
      </c>
      <c r="E446" s="8"/>
      <c r="F446" s="8"/>
      <c r="G446" s="8"/>
      <c r="H446" s="8"/>
      <c r="I446" s="8"/>
      <c r="J446" s="8"/>
      <c r="K446" s="8"/>
      <c r="L446" t="str">
        <f>IF(ISBLANK(K446),"",VLOOKUP(K446,等級表!$D$1:$E$50,2,FALSE))</f>
        <v/>
      </c>
      <c r="M446" t="str">
        <f>IF(OR(ISBLANK(K446),I446=41),"",VLOOKUP(K446,等級表!$D$1:$I$50,3,FALSE))</f>
        <v/>
      </c>
      <c r="N446" t="str">
        <f>IF(OR(ISBLANK(K446),I446=41),"",VLOOKUP(M446,等級表!$F$1:$G$50,2,FALSE))</f>
        <v/>
      </c>
      <c r="O446" t="str">
        <f>IF(OR(ISBLANK(K446),I446=41),"",VLOOKUP(K446,等級表!$D$1:$I$50,5,FALSE))</f>
        <v/>
      </c>
      <c r="P446" t="str">
        <f>IF(OR(ISBLANK(K446),I446=41),"",VLOOKUP(O446,等級表!$H$1:$I$50,2,FALSE))</f>
        <v/>
      </c>
      <c r="Q446" s="8"/>
      <c r="R446" s="5" t="str">
        <f t="shared" si="31"/>
        <v/>
      </c>
      <c r="S446" s="19"/>
      <c r="T446" s="19"/>
      <c r="U446" s="5" t="str">
        <f t="shared" si="32"/>
        <v/>
      </c>
      <c r="V446" s="19"/>
      <c r="W446" s="19"/>
      <c r="X446" s="5" t="str">
        <f t="shared" si="33"/>
        <v/>
      </c>
      <c r="Y446" s="19"/>
      <c r="Z446" s="19"/>
      <c r="AA446" s="21" t="str">
        <f t="shared" si="35"/>
        <v/>
      </c>
      <c r="AB446" s="42"/>
    </row>
    <row r="447" spans="1:28" x14ac:dyDescent="0.4">
      <c r="A447" s="40"/>
      <c r="B447" s="8"/>
      <c r="C447" s="8"/>
      <c r="D447" t="str">
        <f t="shared" si="34"/>
        <v/>
      </c>
      <c r="E447" s="8"/>
      <c r="F447" s="8"/>
      <c r="G447" s="8"/>
      <c r="H447" s="8"/>
      <c r="I447" s="8"/>
      <c r="J447" s="8"/>
      <c r="K447" s="8"/>
      <c r="L447" t="str">
        <f>IF(ISBLANK(K447),"",VLOOKUP(K447,等級表!$D$1:$E$50,2,FALSE))</f>
        <v/>
      </c>
      <c r="M447" t="str">
        <f>IF(OR(ISBLANK(K447),I447=41),"",VLOOKUP(K447,等級表!$D$1:$I$50,3,FALSE))</f>
        <v/>
      </c>
      <c r="N447" t="str">
        <f>IF(OR(ISBLANK(K447),I447=41),"",VLOOKUP(M447,等級表!$F$1:$G$50,2,FALSE))</f>
        <v/>
      </c>
      <c r="O447" t="str">
        <f>IF(OR(ISBLANK(K447),I447=41),"",VLOOKUP(K447,等級表!$D$1:$I$50,5,FALSE))</f>
        <v/>
      </c>
      <c r="P447" t="str">
        <f>IF(OR(ISBLANK(K447),I447=41),"",VLOOKUP(O447,等級表!$H$1:$I$50,2,FALSE))</f>
        <v/>
      </c>
      <c r="Q447" s="8"/>
      <c r="R447" s="5" t="str">
        <f t="shared" si="31"/>
        <v/>
      </c>
      <c r="S447" s="19"/>
      <c r="T447" s="19"/>
      <c r="U447" s="5" t="str">
        <f t="shared" si="32"/>
        <v/>
      </c>
      <c r="V447" s="19"/>
      <c r="W447" s="19"/>
      <c r="X447" s="5" t="str">
        <f t="shared" si="33"/>
        <v/>
      </c>
      <c r="Y447" s="19"/>
      <c r="Z447" s="19"/>
      <c r="AA447" s="21" t="str">
        <f t="shared" si="35"/>
        <v/>
      </c>
      <c r="AB447" s="42"/>
    </row>
    <row r="448" spans="1:28" x14ac:dyDescent="0.4">
      <c r="A448" s="40"/>
      <c r="B448" s="8"/>
      <c r="C448" s="8"/>
      <c r="D448" t="str">
        <f t="shared" si="34"/>
        <v/>
      </c>
      <c r="E448" s="8"/>
      <c r="F448" s="8"/>
      <c r="G448" s="8"/>
      <c r="H448" s="8"/>
      <c r="I448" s="8"/>
      <c r="J448" s="8"/>
      <c r="K448" s="8"/>
      <c r="L448" t="str">
        <f>IF(ISBLANK(K448),"",VLOOKUP(K448,等級表!$D$1:$E$50,2,FALSE))</f>
        <v/>
      </c>
      <c r="M448" t="str">
        <f>IF(OR(ISBLANK(K448),I448=41),"",VLOOKUP(K448,等級表!$D$1:$I$50,3,FALSE))</f>
        <v/>
      </c>
      <c r="N448" t="str">
        <f>IF(OR(ISBLANK(K448),I448=41),"",VLOOKUP(M448,等級表!$F$1:$G$50,2,FALSE))</f>
        <v/>
      </c>
      <c r="O448" t="str">
        <f>IF(OR(ISBLANK(K448),I448=41),"",VLOOKUP(K448,等級表!$D$1:$I$50,5,FALSE))</f>
        <v/>
      </c>
      <c r="P448" t="str">
        <f>IF(OR(ISBLANK(K448),I448=41),"",VLOOKUP(O448,等級表!$H$1:$I$50,2,FALSE))</f>
        <v/>
      </c>
      <c r="Q448" s="8"/>
      <c r="R448" s="5" t="str">
        <f t="shared" si="31"/>
        <v/>
      </c>
      <c r="S448" s="19"/>
      <c r="T448" s="19"/>
      <c r="U448" s="5" t="str">
        <f t="shared" si="32"/>
        <v/>
      </c>
      <c r="V448" s="19"/>
      <c r="W448" s="19"/>
      <c r="X448" s="5" t="str">
        <f t="shared" si="33"/>
        <v/>
      </c>
      <c r="Y448" s="19"/>
      <c r="Z448" s="19"/>
      <c r="AA448" s="21" t="str">
        <f t="shared" si="35"/>
        <v/>
      </c>
      <c r="AB448" s="42"/>
    </row>
    <row r="449" spans="1:28" x14ac:dyDescent="0.4">
      <c r="A449" s="40"/>
      <c r="B449" s="8"/>
      <c r="C449" s="8"/>
      <c r="D449" t="str">
        <f t="shared" si="34"/>
        <v/>
      </c>
      <c r="E449" s="8"/>
      <c r="F449" s="8"/>
      <c r="G449" s="8"/>
      <c r="H449" s="8"/>
      <c r="I449" s="8"/>
      <c r="J449" s="8"/>
      <c r="K449" s="8"/>
      <c r="L449" t="str">
        <f>IF(ISBLANK(K449),"",VLOOKUP(K449,等級表!$D$1:$E$50,2,FALSE))</f>
        <v/>
      </c>
      <c r="M449" t="str">
        <f>IF(OR(ISBLANK(K449),I449=41),"",VLOOKUP(K449,等級表!$D$1:$I$50,3,FALSE))</f>
        <v/>
      </c>
      <c r="N449" t="str">
        <f>IF(OR(ISBLANK(K449),I449=41),"",VLOOKUP(M449,等級表!$F$1:$G$50,2,FALSE))</f>
        <v/>
      </c>
      <c r="O449" t="str">
        <f>IF(OR(ISBLANK(K449),I449=41),"",VLOOKUP(K449,等級表!$D$1:$I$50,5,FALSE))</f>
        <v/>
      </c>
      <c r="P449" t="str">
        <f>IF(OR(ISBLANK(K449),I449=41),"",VLOOKUP(O449,等級表!$H$1:$I$50,2,FALSE))</f>
        <v/>
      </c>
      <c r="Q449" s="8"/>
      <c r="R449" s="5" t="str">
        <f t="shared" si="31"/>
        <v/>
      </c>
      <c r="S449" s="19"/>
      <c r="T449" s="19"/>
      <c r="U449" s="5" t="str">
        <f t="shared" si="32"/>
        <v/>
      </c>
      <c r="V449" s="19"/>
      <c r="W449" s="19"/>
      <c r="X449" s="5" t="str">
        <f t="shared" si="33"/>
        <v/>
      </c>
      <c r="Y449" s="19"/>
      <c r="Z449" s="19"/>
      <c r="AA449" s="21" t="str">
        <f t="shared" si="35"/>
        <v/>
      </c>
      <c r="AB449" s="42"/>
    </row>
    <row r="450" spans="1:28" x14ac:dyDescent="0.4">
      <c r="A450" s="40"/>
      <c r="B450" s="8"/>
      <c r="C450" s="8"/>
      <c r="D450" t="str">
        <f t="shared" si="34"/>
        <v/>
      </c>
      <c r="E450" s="8"/>
      <c r="F450" s="8"/>
      <c r="G450" s="8"/>
      <c r="H450" s="8"/>
      <c r="I450" s="8"/>
      <c r="J450" s="8"/>
      <c r="K450" s="8"/>
      <c r="L450" t="str">
        <f>IF(ISBLANK(K450),"",VLOOKUP(K450,等級表!$D$1:$E$50,2,FALSE))</f>
        <v/>
      </c>
      <c r="M450" t="str">
        <f>IF(OR(ISBLANK(K450),I450=41),"",VLOOKUP(K450,等級表!$D$1:$I$50,3,FALSE))</f>
        <v/>
      </c>
      <c r="N450" t="str">
        <f>IF(OR(ISBLANK(K450),I450=41),"",VLOOKUP(M450,等級表!$F$1:$G$50,2,FALSE))</f>
        <v/>
      </c>
      <c r="O450" t="str">
        <f>IF(OR(ISBLANK(K450),I450=41),"",VLOOKUP(K450,等級表!$D$1:$I$50,5,FALSE))</f>
        <v/>
      </c>
      <c r="P450" t="str">
        <f>IF(OR(ISBLANK(K450),I450=41),"",VLOOKUP(O450,等級表!$H$1:$I$50,2,FALSE))</f>
        <v/>
      </c>
      <c r="Q450" s="8"/>
      <c r="R450" s="5" t="str">
        <f t="shared" si="31"/>
        <v/>
      </c>
      <c r="S450" s="19"/>
      <c r="T450" s="19"/>
      <c r="U450" s="5" t="str">
        <f t="shared" si="32"/>
        <v/>
      </c>
      <c r="V450" s="19"/>
      <c r="W450" s="19"/>
      <c r="X450" s="5" t="str">
        <f t="shared" si="33"/>
        <v/>
      </c>
      <c r="Y450" s="19"/>
      <c r="Z450" s="19"/>
      <c r="AA450" s="21" t="str">
        <f t="shared" si="35"/>
        <v/>
      </c>
      <c r="AB450" s="42"/>
    </row>
    <row r="451" spans="1:28" x14ac:dyDescent="0.4">
      <c r="A451" s="40"/>
      <c r="B451" s="8"/>
      <c r="C451" s="8"/>
      <c r="D451" t="str">
        <f t="shared" si="34"/>
        <v/>
      </c>
      <c r="E451" s="8"/>
      <c r="F451" s="8"/>
      <c r="G451" s="8"/>
      <c r="H451" s="8"/>
      <c r="I451" s="8"/>
      <c r="J451" s="8"/>
      <c r="K451" s="8"/>
      <c r="L451" t="str">
        <f>IF(ISBLANK(K451),"",VLOOKUP(K451,等級表!$D$1:$E$50,2,FALSE))</f>
        <v/>
      </c>
      <c r="M451" t="str">
        <f>IF(OR(ISBLANK(K451),I451=41),"",VLOOKUP(K451,等級表!$D$1:$I$50,3,FALSE))</f>
        <v/>
      </c>
      <c r="N451" t="str">
        <f>IF(OR(ISBLANK(K451),I451=41),"",VLOOKUP(M451,等級表!$F$1:$G$50,2,FALSE))</f>
        <v/>
      </c>
      <c r="O451" t="str">
        <f>IF(OR(ISBLANK(K451),I451=41),"",VLOOKUP(K451,等級表!$D$1:$I$50,5,FALSE))</f>
        <v/>
      </c>
      <c r="P451" t="str">
        <f>IF(OR(ISBLANK(K451),I451=41),"",VLOOKUP(O451,等級表!$H$1:$I$50,2,FALSE))</f>
        <v/>
      </c>
      <c r="Q451" s="8"/>
      <c r="R451" s="5" t="str">
        <f t="shared" si="31"/>
        <v/>
      </c>
      <c r="S451" s="19"/>
      <c r="T451" s="19"/>
      <c r="U451" s="5" t="str">
        <f t="shared" si="32"/>
        <v/>
      </c>
      <c r="V451" s="19"/>
      <c r="W451" s="19"/>
      <c r="X451" s="5" t="str">
        <f t="shared" si="33"/>
        <v/>
      </c>
      <c r="Y451" s="19"/>
      <c r="Z451" s="19"/>
      <c r="AA451" s="21" t="str">
        <f t="shared" si="35"/>
        <v/>
      </c>
      <c r="AB451" s="42"/>
    </row>
    <row r="452" spans="1:28" x14ac:dyDescent="0.4">
      <c r="A452" s="40"/>
      <c r="B452" s="8"/>
      <c r="C452" s="8"/>
      <c r="D452" t="str">
        <f t="shared" si="34"/>
        <v/>
      </c>
      <c r="E452" s="8"/>
      <c r="F452" s="8"/>
      <c r="G452" s="8"/>
      <c r="H452" s="8"/>
      <c r="I452" s="8"/>
      <c r="J452" s="8"/>
      <c r="K452" s="8"/>
      <c r="L452" t="str">
        <f>IF(ISBLANK(K452),"",VLOOKUP(K452,等級表!$D$1:$E$50,2,FALSE))</f>
        <v/>
      </c>
      <c r="M452" t="str">
        <f>IF(OR(ISBLANK(K452),I452=41),"",VLOOKUP(K452,等級表!$D$1:$I$50,3,FALSE))</f>
        <v/>
      </c>
      <c r="N452" t="str">
        <f>IF(OR(ISBLANK(K452),I452=41),"",VLOOKUP(M452,等級表!$F$1:$G$50,2,FALSE))</f>
        <v/>
      </c>
      <c r="O452" t="str">
        <f>IF(OR(ISBLANK(K452),I452=41),"",VLOOKUP(K452,等級表!$D$1:$I$50,5,FALSE))</f>
        <v/>
      </c>
      <c r="P452" t="str">
        <f>IF(OR(ISBLANK(K452),I452=41),"",VLOOKUP(O452,等級表!$H$1:$I$50,2,FALSE))</f>
        <v/>
      </c>
      <c r="Q452" s="8"/>
      <c r="R452" s="5" t="str">
        <f t="shared" si="31"/>
        <v/>
      </c>
      <c r="S452" s="19"/>
      <c r="T452" s="19"/>
      <c r="U452" s="5" t="str">
        <f t="shared" si="32"/>
        <v/>
      </c>
      <c r="V452" s="19"/>
      <c r="W452" s="19"/>
      <c r="X452" s="5" t="str">
        <f t="shared" si="33"/>
        <v/>
      </c>
      <c r="Y452" s="19"/>
      <c r="Z452" s="19"/>
      <c r="AA452" s="21" t="str">
        <f t="shared" si="35"/>
        <v/>
      </c>
      <c r="AB452" s="42"/>
    </row>
    <row r="453" spans="1:28" x14ac:dyDescent="0.4">
      <c r="A453" s="40"/>
      <c r="B453" s="8"/>
      <c r="C453" s="8"/>
      <c r="D453" t="str">
        <f t="shared" si="34"/>
        <v/>
      </c>
      <c r="E453" s="8"/>
      <c r="F453" s="8"/>
      <c r="G453" s="8"/>
      <c r="H453" s="8"/>
      <c r="I453" s="8"/>
      <c r="J453" s="8"/>
      <c r="K453" s="8"/>
      <c r="L453" t="str">
        <f>IF(ISBLANK(K453),"",VLOOKUP(K453,等級表!$D$1:$E$50,2,FALSE))</f>
        <v/>
      </c>
      <c r="M453" t="str">
        <f>IF(OR(ISBLANK(K453),I453=41),"",VLOOKUP(K453,等級表!$D$1:$I$50,3,FALSE))</f>
        <v/>
      </c>
      <c r="N453" t="str">
        <f>IF(OR(ISBLANK(K453),I453=41),"",VLOOKUP(M453,等級表!$F$1:$G$50,2,FALSE))</f>
        <v/>
      </c>
      <c r="O453" t="str">
        <f>IF(OR(ISBLANK(K453),I453=41),"",VLOOKUP(K453,等級表!$D$1:$I$50,5,FALSE))</f>
        <v/>
      </c>
      <c r="P453" t="str">
        <f>IF(OR(ISBLANK(K453),I453=41),"",VLOOKUP(O453,等級表!$H$1:$I$50,2,FALSE))</f>
        <v/>
      </c>
      <c r="Q453" s="8"/>
      <c r="R453" s="5" t="str">
        <f t="shared" si="31"/>
        <v/>
      </c>
      <c r="S453" s="19"/>
      <c r="T453" s="19"/>
      <c r="U453" s="5" t="str">
        <f t="shared" si="32"/>
        <v/>
      </c>
      <c r="V453" s="19"/>
      <c r="W453" s="19"/>
      <c r="X453" s="5" t="str">
        <f t="shared" si="33"/>
        <v/>
      </c>
      <c r="Y453" s="19"/>
      <c r="Z453" s="19"/>
      <c r="AA453" s="21" t="str">
        <f t="shared" si="35"/>
        <v/>
      </c>
      <c r="AB453" s="42"/>
    </row>
    <row r="454" spans="1:28" x14ac:dyDescent="0.4">
      <c r="A454" s="40"/>
      <c r="B454" s="8"/>
      <c r="C454" s="8"/>
      <c r="D454" t="str">
        <f t="shared" si="34"/>
        <v/>
      </c>
      <c r="E454" s="8"/>
      <c r="F454" s="8"/>
      <c r="G454" s="8"/>
      <c r="H454" s="8"/>
      <c r="I454" s="8"/>
      <c r="J454" s="8"/>
      <c r="K454" s="8"/>
      <c r="L454" t="str">
        <f>IF(ISBLANK(K454),"",VLOOKUP(K454,等級表!$D$1:$E$50,2,FALSE))</f>
        <v/>
      </c>
      <c r="M454" t="str">
        <f>IF(OR(ISBLANK(K454),I454=41),"",VLOOKUP(K454,等級表!$D$1:$I$50,3,FALSE))</f>
        <v/>
      </c>
      <c r="N454" t="str">
        <f>IF(OR(ISBLANK(K454),I454=41),"",VLOOKUP(M454,等級表!$F$1:$G$50,2,FALSE))</f>
        <v/>
      </c>
      <c r="O454" t="str">
        <f>IF(OR(ISBLANK(K454),I454=41),"",VLOOKUP(K454,等級表!$D$1:$I$50,5,FALSE))</f>
        <v/>
      </c>
      <c r="P454" t="str">
        <f>IF(OR(ISBLANK(K454),I454=41),"",VLOOKUP(O454,等級表!$H$1:$I$50,2,FALSE))</f>
        <v/>
      </c>
      <c r="Q454" s="8"/>
      <c r="R454" s="5" t="str">
        <f t="shared" si="31"/>
        <v/>
      </c>
      <c r="S454" s="19"/>
      <c r="T454" s="19"/>
      <c r="U454" s="5" t="str">
        <f t="shared" si="32"/>
        <v/>
      </c>
      <c r="V454" s="19"/>
      <c r="W454" s="19"/>
      <c r="X454" s="5" t="str">
        <f t="shared" si="33"/>
        <v/>
      </c>
      <c r="Y454" s="19"/>
      <c r="Z454" s="19"/>
      <c r="AA454" s="21" t="str">
        <f t="shared" si="35"/>
        <v/>
      </c>
      <c r="AB454" s="42"/>
    </row>
    <row r="455" spans="1:28" x14ac:dyDescent="0.4">
      <c r="A455" s="40"/>
      <c r="B455" s="8"/>
      <c r="C455" s="8"/>
      <c r="D455" t="str">
        <f t="shared" si="34"/>
        <v/>
      </c>
      <c r="E455" s="8"/>
      <c r="F455" s="8"/>
      <c r="G455" s="8"/>
      <c r="H455" s="8"/>
      <c r="I455" s="8"/>
      <c r="J455" s="8"/>
      <c r="K455" s="8"/>
      <c r="L455" t="str">
        <f>IF(ISBLANK(K455),"",VLOOKUP(K455,等級表!$D$1:$E$50,2,FALSE))</f>
        <v/>
      </c>
      <c r="M455" t="str">
        <f>IF(OR(ISBLANK(K455),I455=41),"",VLOOKUP(K455,等級表!$D$1:$I$50,3,FALSE))</f>
        <v/>
      </c>
      <c r="N455" t="str">
        <f>IF(OR(ISBLANK(K455),I455=41),"",VLOOKUP(M455,等級表!$F$1:$G$50,2,FALSE))</f>
        <v/>
      </c>
      <c r="O455" t="str">
        <f>IF(OR(ISBLANK(K455),I455=41),"",VLOOKUP(K455,等級表!$D$1:$I$50,5,FALSE))</f>
        <v/>
      </c>
      <c r="P455" t="str">
        <f>IF(OR(ISBLANK(K455),I455=41),"",VLOOKUP(O455,等級表!$H$1:$I$50,2,FALSE))</f>
        <v/>
      </c>
      <c r="Q455" s="8"/>
      <c r="R455" s="5" t="str">
        <f t="shared" si="31"/>
        <v/>
      </c>
      <c r="S455" s="19"/>
      <c r="T455" s="19"/>
      <c r="U455" s="5" t="str">
        <f t="shared" si="32"/>
        <v/>
      </c>
      <c r="V455" s="19"/>
      <c r="W455" s="19"/>
      <c r="X455" s="5" t="str">
        <f t="shared" si="33"/>
        <v/>
      </c>
      <c r="Y455" s="19"/>
      <c r="Z455" s="19"/>
      <c r="AA455" s="21" t="str">
        <f t="shared" si="35"/>
        <v/>
      </c>
      <c r="AB455" s="42"/>
    </row>
    <row r="456" spans="1:28" x14ac:dyDescent="0.4">
      <c r="A456" s="40"/>
      <c r="B456" s="8"/>
      <c r="C456" s="8"/>
      <c r="D456" t="str">
        <f t="shared" si="34"/>
        <v/>
      </c>
      <c r="E456" s="8"/>
      <c r="F456" s="8"/>
      <c r="G456" s="8"/>
      <c r="H456" s="8"/>
      <c r="I456" s="8"/>
      <c r="J456" s="8"/>
      <c r="K456" s="8"/>
      <c r="L456" t="str">
        <f>IF(ISBLANK(K456),"",VLOOKUP(K456,等級表!$D$1:$E$50,2,FALSE))</f>
        <v/>
      </c>
      <c r="M456" t="str">
        <f>IF(OR(ISBLANK(K456),I456=41),"",VLOOKUP(K456,等級表!$D$1:$I$50,3,FALSE))</f>
        <v/>
      </c>
      <c r="N456" t="str">
        <f>IF(OR(ISBLANK(K456),I456=41),"",VLOOKUP(M456,等級表!$F$1:$G$50,2,FALSE))</f>
        <v/>
      </c>
      <c r="O456" t="str">
        <f>IF(OR(ISBLANK(K456),I456=41),"",VLOOKUP(K456,等級表!$D$1:$I$50,5,FALSE))</f>
        <v/>
      </c>
      <c r="P456" t="str">
        <f>IF(OR(ISBLANK(K456),I456=41),"",VLOOKUP(O456,等級表!$H$1:$I$50,2,FALSE))</f>
        <v/>
      </c>
      <c r="Q456" s="8"/>
      <c r="R456" s="5" t="str">
        <f t="shared" si="31"/>
        <v/>
      </c>
      <c r="S456" s="19"/>
      <c r="T456" s="19"/>
      <c r="U456" s="5" t="str">
        <f t="shared" si="32"/>
        <v/>
      </c>
      <c r="V456" s="19"/>
      <c r="W456" s="19"/>
      <c r="X456" s="5" t="str">
        <f t="shared" si="33"/>
        <v/>
      </c>
      <c r="Y456" s="19"/>
      <c r="Z456" s="19"/>
      <c r="AA456" s="21" t="str">
        <f t="shared" si="35"/>
        <v/>
      </c>
      <c r="AB456" s="42"/>
    </row>
    <row r="457" spans="1:28" x14ac:dyDescent="0.4">
      <c r="A457" s="40"/>
      <c r="B457" s="8"/>
      <c r="C457" s="8"/>
      <c r="D457" t="str">
        <f t="shared" si="34"/>
        <v/>
      </c>
      <c r="E457" s="8"/>
      <c r="F457" s="8"/>
      <c r="G457" s="8"/>
      <c r="H457" s="8"/>
      <c r="I457" s="8"/>
      <c r="J457" s="8"/>
      <c r="K457" s="8"/>
      <c r="L457" t="str">
        <f>IF(ISBLANK(K457),"",VLOOKUP(K457,等級表!$D$1:$E$50,2,FALSE))</f>
        <v/>
      </c>
      <c r="M457" t="str">
        <f>IF(OR(ISBLANK(K457),I457=41),"",VLOOKUP(K457,等級表!$D$1:$I$50,3,FALSE))</f>
        <v/>
      </c>
      <c r="N457" t="str">
        <f>IF(OR(ISBLANK(K457),I457=41),"",VLOOKUP(M457,等級表!$F$1:$G$50,2,FALSE))</f>
        <v/>
      </c>
      <c r="O457" t="str">
        <f>IF(OR(ISBLANK(K457),I457=41),"",VLOOKUP(K457,等級表!$D$1:$I$50,5,FALSE))</f>
        <v/>
      </c>
      <c r="P457" t="str">
        <f>IF(OR(ISBLANK(K457),I457=41),"",VLOOKUP(O457,等級表!$H$1:$I$50,2,FALSE))</f>
        <v/>
      </c>
      <c r="Q457" s="8"/>
      <c r="R457" s="5" t="str">
        <f t="shared" ref="R457:R497" si="36">IF(OR(A457="",Q457=1),"",4)</f>
        <v/>
      </c>
      <c r="S457" s="19"/>
      <c r="T457" s="19"/>
      <c r="U457" s="5" t="str">
        <f t="shared" ref="U457:U497" si="37">IF(OR(A457="",Q457=1),"",5)</f>
        <v/>
      </c>
      <c r="V457" s="19"/>
      <c r="W457" s="19"/>
      <c r="X457" s="5" t="str">
        <f t="shared" ref="X457:X497" si="38">IF(OR(A457="",Q457=1),"",6)</f>
        <v/>
      </c>
      <c r="Y457" s="19"/>
      <c r="Z457" s="19"/>
      <c r="AA457" s="21" t="str">
        <f t="shared" si="35"/>
        <v/>
      </c>
      <c r="AB457" s="42"/>
    </row>
    <row r="458" spans="1:28" x14ac:dyDescent="0.4">
      <c r="A458" s="40"/>
      <c r="B458" s="8"/>
      <c r="C458" s="8"/>
      <c r="D458" t="str">
        <f t="shared" ref="D458:D497" si="39">IF(C458&lt;&gt;"",$D$8,"")</f>
        <v/>
      </c>
      <c r="E458" s="8"/>
      <c r="F458" s="8"/>
      <c r="G458" s="8"/>
      <c r="H458" s="8"/>
      <c r="I458" s="8"/>
      <c r="J458" s="8"/>
      <c r="K458" s="8"/>
      <c r="L458" t="str">
        <f>IF(ISBLANK(K458),"",VLOOKUP(K458,等級表!$D$1:$E$50,2,FALSE))</f>
        <v/>
      </c>
      <c r="M458" t="str">
        <f>IF(OR(ISBLANK(K458),I458=41),"",VLOOKUP(K458,等級表!$D$1:$I$50,3,FALSE))</f>
        <v/>
      </c>
      <c r="N458" t="str">
        <f>IF(OR(ISBLANK(K458),I458=41),"",VLOOKUP(M458,等級表!$F$1:$G$50,2,FALSE))</f>
        <v/>
      </c>
      <c r="O458" t="str">
        <f>IF(OR(ISBLANK(K458),I458=41),"",VLOOKUP(K458,等級表!$D$1:$I$50,5,FALSE))</f>
        <v/>
      </c>
      <c r="P458" t="str">
        <f>IF(OR(ISBLANK(K458),I458=41),"",VLOOKUP(O458,等級表!$H$1:$I$50,2,FALSE))</f>
        <v/>
      </c>
      <c r="Q458" s="8"/>
      <c r="R458" s="5" t="str">
        <f t="shared" si="36"/>
        <v/>
      </c>
      <c r="S458" s="19"/>
      <c r="T458" s="19"/>
      <c r="U458" s="5" t="str">
        <f t="shared" si="37"/>
        <v/>
      </c>
      <c r="V458" s="19"/>
      <c r="W458" s="19"/>
      <c r="X458" s="5" t="str">
        <f t="shared" si="38"/>
        <v/>
      </c>
      <c r="Y458" s="19"/>
      <c r="Z458" s="19"/>
      <c r="AA458" s="21" t="str">
        <f t="shared" si="35"/>
        <v/>
      </c>
      <c r="AB458" s="42"/>
    </row>
    <row r="459" spans="1:28" x14ac:dyDescent="0.4">
      <c r="A459" s="40"/>
      <c r="B459" s="8"/>
      <c r="C459" s="8"/>
      <c r="D459" t="str">
        <f t="shared" si="39"/>
        <v/>
      </c>
      <c r="E459" s="8"/>
      <c r="F459" s="8"/>
      <c r="G459" s="8"/>
      <c r="H459" s="8"/>
      <c r="I459" s="8"/>
      <c r="J459" s="8"/>
      <c r="K459" s="8"/>
      <c r="L459" t="str">
        <f>IF(ISBLANK(K459),"",VLOOKUP(K459,等級表!$D$1:$E$50,2,FALSE))</f>
        <v/>
      </c>
      <c r="M459" t="str">
        <f>IF(OR(ISBLANK(K459),I459=41),"",VLOOKUP(K459,等級表!$D$1:$I$50,3,FALSE))</f>
        <v/>
      </c>
      <c r="N459" t="str">
        <f>IF(OR(ISBLANK(K459),I459=41),"",VLOOKUP(M459,等級表!$F$1:$G$50,2,FALSE))</f>
        <v/>
      </c>
      <c r="O459" t="str">
        <f>IF(OR(ISBLANK(K459),I459=41),"",VLOOKUP(K459,等級表!$D$1:$I$50,5,FALSE))</f>
        <v/>
      </c>
      <c r="P459" t="str">
        <f>IF(OR(ISBLANK(K459),I459=41),"",VLOOKUP(O459,等級表!$H$1:$I$50,2,FALSE))</f>
        <v/>
      </c>
      <c r="Q459" s="8"/>
      <c r="R459" s="5" t="str">
        <f t="shared" si="36"/>
        <v/>
      </c>
      <c r="S459" s="19"/>
      <c r="T459" s="19"/>
      <c r="U459" s="5" t="str">
        <f t="shared" si="37"/>
        <v/>
      </c>
      <c r="V459" s="19"/>
      <c r="W459" s="19"/>
      <c r="X459" s="5" t="str">
        <f t="shared" si="38"/>
        <v/>
      </c>
      <c r="Y459" s="19"/>
      <c r="Z459" s="19"/>
      <c r="AA459" s="21" t="str">
        <f t="shared" ref="AA459:AA497" si="40">IF(SUM(S459:T459,V459:W459,Y459:Z459)=0,"",ROUNDDOWN(SUM(S459:T459,V459:W459,Y459:Z459)/SUM(IF(SUM(S459:T459)&gt;0,1,0),IF(SUM(V459:W459)&gt;0,1,0),IF(SUM(Y459:Z459)&gt;0,1,0)),0))</f>
        <v/>
      </c>
      <c r="AB459" s="42"/>
    </row>
    <row r="460" spans="1:28" x14ac:dyDescent="0.4">
      <c r="A460" s="40"/>
      <c r="B460" s="8"/>
      <c r="C460" s="8"/>
      <c r="D460" t="str">
        <f t="shared" si="39"/>
        <v/>
      </c>
      <c r="E460" s="8"/>
      <c r="F460" s="8"/>
      <c r="G460" s="8"/>
      <c r="H460" s="8"/>
      <c r="I460" s="8"/>
      <c r="J460" s="8"/>
      <c r="K460" s="8"/>
      <c r="L460" t="str">
        <f>IF(ISBLANK(K460),"",VLOOKUP(K460,等級表!$D$1:$E$50,2,FALSE))</f>
        <v/>
      </c>
      <c r="M460" t="str">
        <f>IF(OR(ISBLANK(K460),I460=41),"",VLOOKUP(K460,等級表!$D$1:$I$50,3,FALSE))</f>
        <v/>
      </c>
      <c r="N460" t="str">
        <f>IF(OR(ISBLANK(K460),I460=41),"",VLOOKUP(M460,等級表!$F$1:$G$50,2,FALSE))</f>
        <v/>
      </c>
      <c r="O460" t="str">
        <f>IF(OR(ISBLANK(K460),I460=41),"",VLOOKUP(K460,等級表!$D$1:$I$50,5,FALSE))</f>
        <v/>
      </c>
      <c r="P460" t="str">
        <f>IF(OR(ISBLANK(K460),I460=41),"",VLOOKUP(O460,等級表!$H$1:$I$50,2,FALSE))</f>
        <v/>
      </c>
      <c r="Q460" s="8"/>
      <c r="R460" s="5" t="str">
        <f t="shared" si="36"/>
        <v/>
      </c>
      <c r="S460" s="19"/>
      <c r="T460" s="19"/>
      <c r="U460" s="5" t="str">
        <f t="shared" si="37"/>
        <v/>
      </c>
      <c r="V460" s="19"/>
      <c r="W460" s="19"/>
      <c r="X460" s="5" t="str">
        <f t="shared" si="38"/>
        <v/>
      </c>
      <c r="Y460" s="19"/>
      <c r="Z460" s="19"/>
      <c r="AA460" s="21" t="str">
        <f t="shared" si="40"/>
        <v/>
      </c>
      <c r="AB460" s="42"/>
    </row>
    <row r="461" spans="1:28" x14ac:dyDescent="0.4">
      <c r="A461" s="40"/>
      <c r="B461" s="8"/>
      <c r="C461" s="8"/>
      <c r="D461" t="str">
        <f t="shared" si="39"/>
        <v/>
      </c>
      <c r="E461" s="8"/>
      <c r="F461" s="8"/>
      <c r="G461" s="8"/>
      <c r="H461" s="8"/>
      <c r="I461" s="8"/>
      <c r="J461" s="8"/>
      <c r="K461" s="8"/>
      <c r="L461" t="str">
        <f>IF(ISBLANK(K461),"",VLOOKUP(K461,等級表!$D$1:$E$50,2,FALSE))</f>
        <v/>
      </c>
      <c r="M461" t="str">
        <f>IF(OR(ISBLANK(K461),I461=41),"",VLOOKUP(K461,等級表!$D$1:$I$50,3,FALSE))</f>
        <v/>
      </c>
      <c r="N461" t="str">
        <f>IF(OR(ISBLANK(K461),I461=41),"",VLOOKUP(M461,等級表!$F$1:$G$50,2,FALSE))</f>
        <v/>
      </c>
      <c r="O461" t="str">
        <f>IF(OR(ISBLANK(K461),I461=41),"",VLOOKUP(K461,等級表!$D$1:$I$50,5,FALSE))</f>
        <v/>
      </c>
      <c r="P461" t="str">
        <f>IF(OR(ISBLANK(K461),I461=41),"",VLOOKUP(O461,等級表!$H$1:$I$50,2,FALSE))</f>
        <v/>
      </c>
      <c r="Q461" s="8"/>
      <c r="R461" s="5" t="str">
        <f t="shared" si="36"/>
        <v/>
      </c>
      <c r="S461" s="19"/>
      <c r="T461" s="19"/>
      <c r="U461" s="5" t="str">
        <f t="shared" si="37"/>
        <v/>
      </c>
      <c r="V461" s="19"/>
      <c r="W461" s="19"/>
      <c r="X461" s="5" t="str">
        <f t="shared" si="38"/>
        <v/>
      </c>
      <c r="Y461" s="19"/>
      <c r="Z461" s="19"/>
      <c r="AA461" s="21" t="str">
        <f t="shared" si="40"/>
        <v/>
      </c>
      <c r="AB461" s="42"/>
    </row>
    <row r="462" spans="1:28" x14ac:dyDescent="0.4">
      <c r="A462" s="40"/>
      <c r="B462" s="8"/>
      <c r="C462" s="8"/>
      <c r="D462" t="str">
        <f t="shared" si="39"/>
        <v/>
      </c>
      <c r="E462" s="8"/>
      <c r="F462" s="8"/>
      <c r="G462" s="8"/>
      <c r="H462" s="8"/>
      <c r="I462" s="8"/>
      <c r="J462" s="8"/>
      <c r="K462" s="8"/>
      <c r="L462" t="str">
        <f>IF(ISBLANK(K462),"",VLOOKUP(K462,等級表!$D$1:$E$50,2,FALSE))</f>
        <v/>
      </c>
      <c r="M462" t="str">
        <f>IF(OR(ISBLANK(K462),I462=41),"",VLOOKUP(K462,等級表!$D$1:$I$50,3,FALSE))</f>
        <v/>
      </c>
      <c r="N462" t="str">
        <f>IF(OR(ISBLANK(K462),I462=41),"",VLOOKUP(M462,等級表!$F$1:$G$50,2,FALSE))</f>
        <v/>
      </c>
      <c r="O462" t="str">
        <f>IF(OR(ISBLANK(K462),I462=41),"",VLOOKUP(K462,等級表!$D$1:$I$50,5,FALSE))</f>
        <v/>
      </c>
      <c r="P462" t="str">
        <f>IF(OR(ISBLANK(K462),I462=41),"",VLOOKUP(O462,等級表!$H$1:$I$50,2,FALSE))</f>
        <v/>
      </c>
      <c r="Q462" s="8"/>
      <c r="R462" s="5" t="str">
        <f t="shared" si="36"/>
        <v/>
      </c>
      <c r="S462" s="19"/>
      <c r="T462" s="19"/>
      <c r="U462" s="5" t="str">
        <f t="shared" si="37"/>
        <v/>
      </c>
      <c r="V462" s="19"/>
      <c r="W462" s="19"/>
      <c r="X462" s="5" t="str">
        <f t="shared" si="38"/>
        <v/>
      </c>
      <c r="Y462" s="19"/>
      <c r="Z462" s="19"/>
      <c r="AA462" s="21" t="str">
        <f t="shared" si="40"/>
        <v/>
      </c>
      <c r="AB462" s="42"/>
    </row>
    <row r="463" spans="1:28" x14ac:dyDescent="0.4">
      <c r="A463" s="40"/>
      <c r="B463" s="8"/>
      <c r="C463" s="8"/>
      <c r="D463" t="str">
        <f t="shared" si="39"/>
        <v/>
      </c>
      <c r="E463" s="8"/>
      <c r="F463" s="8"/>
      <c r="G463" s="8"/>
      <c r="H463" s="8"/>
      <c r="I463" s="8"/>
      <c r="J463" s="8"/>
      <c r="K463" s="8"/>
      <c r="L463" t="str">
        <f>IF(ISBLANK(K463),"",VLOOKUP(K463,等級表!$D$1:$E$50,2,FALSE))</f>
        <v/>
      </c>
      <c r="M463" t="str">
        <f>IF(OR(ISBLANK(K463),I463=41),"",VLOOKUP(K463,等級表!$D$1:$I$50,3,FALSE))</f>
        <v/>
      </c>
      <c r="N463" t="str">
        <f>IF(OR(ISBLANK(K463),I463=41),"",VLOOKUP(M463,等級表!$F$1:$G$50,2,FALSE))</f>
        <v/>
      </c>
      <c r="O463" t="str">
        <f>IF(OR(ISBLANK(K463),I463=41),"",VLOOKUP(K463,等級表!$D$1:$I$50,5,FALSE))</f>
        <v/>
      </c>
      <c r="P463" t="str">
        <f>IF(OR(ISBLANK(K463),I463=41),"",VLOOKUP(O463,等級表!$H$1:$I$50,2,FALSE))</f>
        <v/>
      </c>
      <c r="Q463" s="8"/>
      <c r="R463" s="5" t="str">
        <f t="shared" si="36"/>
        <v/>
      </c>
      <c r="S463" s="19"/>
      <c r="T463" s="19"/>
      <c r="U463" s="5" t="str">
        <f t="shared" si="37"/>
        <v/>
      </c>
      <c r="V463" s="19"/>
      <c r="W463" s="19"/>
      <c r="X463" s="5" t="str">
        <f t="shared" si="38"/>
        <v/>
      </c>
      <c r="Y463" s="19"/>
      <c r="Z463" s="19"/>
      <c r="AA463" s="21" t="str">
        <f t="shared" si="40"/>
        <v/>
      </c>
      <c r="AB463" s="42"/>
    </row>
    <row r="464" spans="1:28" x14ac:dyDescent="0.4">
      <c r="A464" s="40"/>
      <c r="B464" s="8"/>
      <c r="C464" s="8"/>
      <c r="D464" t="str">
        <f t="shared" si="39"/>
        <v/>
      </c>
      <c r="E464" s="8"/>
      <c r="F464" s="8"/>
      <c r="G464" s="8"/>
      <c r="H464" s="8"/>
      <c r="I464" s="8"/>
      <c r="J464" s="8"/>
      <c r="K464" s="8"/>
      <c r="L464" t="str">
        <f>IF(ISBLANK(K464),"",VLOOKUP(K464,等級表!$D$1:$E$50,2,FALSE))</f>
        <v/>
      </c>
      <c r="M464" t="str">
        <f>IF(OR(ISBLANK(K464),I464=41),"",VLOOKUP(K464,等級表!$D$1:$I$50,3,FALSE))</f>
        <v/>
      </c>
      <c r="N464" t="str">
        <f>IF(OR(ISBLANK(K464),I464=41),"",VLOOKUP(M464,等級表!$F$1:$G$50,2,FALSE))</f>
        <v/>
      </c>
      <c r="O464" t="str">
        <f>IF(OR(ISBLANK(K464),I464=41),"",VLOOKUP(K464,等級表!$D$1:$I$50,5,FALSE))</f>
        <v/>
      </c>
      <c r="P464" t="str">
        <f>IF(OR(ISBLANK(K464),I464=41),"",VLOOKUP(O464,等級表!$H$1:$I$50,2,FALSE))</f>
        <v/>
      </c>
      <c r="Q464" s="8"/>
      <c r="R464" s="5" t="str">
        <f t="shared" si="36"/>
        <v/>
      </c>
      <c r="S464" s="19"/>
      <c r="T464" s="19"/>
      <c r="U464" s="5" t="str">
        <f t="shared" si="37"/>
        <v/>
      </c>
      <c r="V464" s="19"/>
      <c r="W464" s="19"/>
      <c r="X464" s="5" t="str">
        <f t="shared" si="38"/>
        <v/>
      </c>
      <c r="Y464" s="19"/>
      <c r="Z464" s="19"/>
      <c r="AA464" s="21" t="str">
        <f t="shared" si="40"/>
        <v/>
      </c>
      <c r="AB464" s="42"/>
    </row>
    <row r="465" spans="1:28" x14ac:dyDescent="0.4">
      <c r="A465" s="40"/>
      <c r="B465" s="8"/>
      <c r="C465" s="8"/>
      <c r="D465" t="str">
        <f t="shared" si="39"/>
        <v/>
      </c>
      <c r="E465" s="8"/>
      <c r="F465" s="8"/>
      <c r="G465" s="8"/>
      <c r="H465" s="8"/>
      <c r="I465" s="8"/>
      <c r="J465" s="8"/>
      <c r="K465" s="8"/>
      <c r="L465" t="str">
        <f>IF(ISBLANK(K465),"",VLOOKUP(K465,等級表!$D$1:$E$50,2,FALSE))</f>
        <v/>
      </c>
      <c r="M465" t="str">
        <f>IF(OR(ISBLANK(K465),I465=41),"",VLOOKUP(K465,等級表!$D$1:$I$50,3,FALSE))</f>
        <v/>
      </c>
      <c r="N465" t="str">
        <f>IF(OR(ISBLANK(K465),I465=41),"",VLOOKUP(M465,等級表!$F$1:$G$50,2,FALSE))</f>
        <v/>
      </c>
      <c r="O465" t="str">
        <f>IF(OR(ISBLANK(K465),I465=41),"",VLOOKUP(K465,等級表!$D$1:$I$50,5,FALSE))</f>
        <v/>
      </c>
      <c r="P465" t="str">
        <f>IF(OR(ISBLANK(K465),I465=41),"",VLOOKUP(O465,等級表!$H$1:$I$50,2,FALSE))</f>
        <v/>
      </c>
      <c r="Q465" s="8"/>
      <c r="R465" s="5" t="str">
        <f t="shared" si="36"/>
        <v/>
      </c>
      <c r="S465" s="19"/>
      <c r="T465" s="19"/>
      <c r="U465" s="5" t="str">
        <f t="shared" si="37"/>
        <v/>
      </c>
      <c r="V465" s="19"/>
      <c r="W465" s="19"/>
      <c r="X465" s="5" t="str">
        <f t="shared" si="38"/>
        <v/>
      </c>
      <c r="Y465" s="19"/>
      <c r="Z465" s="19"/>
      <c r="AA465" s="21" t="str">
        <f t="shared" si="40"/>
        <v/>
      </c>
      <c r="AB465" s="42"/>
    </row>
    <row r="466" spans="1:28" x14ac:dyDescent="0.4">
      <c r="A466" s="40"/>
      <c r="B466" s="8"/>
      <c r="C466" s="8"/>
      <c r="D466" t="str">
        <f t="shared" si="39"/>
        <v/>
      </c>
      <c r="E466" s="8"/>
      <c r="F466" s="8"/>
      <c r="G466" s="8"/>
      <c r="H466" s="8"/>
      <c r="I466" s="8"/>
      <c r="J466" s="8"/>
      <c r="K466" s="8"/>
      <c r="L466" t="str">
        <f>IF(ISBLANK(K466),"",VLOOKUP(K466,等級表!$D$1:$E$50,2,FALSE))</f>
        <v/>
      </c>
      <c r="M466" t="str">
        <f>IF(OR(ISBLANK(K466),I466=41),"",VLOOKUP(K466,等級表!$D$1:$I$50,3,FALSE))</f>
        <v/>
      </c>
      <c r="N466" t="str">
        <f>IF(OR(ISBLANK(K466),I466=41),"",VLOOKUP(M466,等級表!$F$1:$G$50,2,FALSE))</f>
        <v/>
      </c>
      <c r="O466" t="str">
        <f>IF(OR(ISBLANK(K466),I466=41),"",VLOOKUP(K466,等級表!$D$1:$I$50,5,FALSE))</f>
        <v/>
      </c>
      <c r="P466" t="str">
        <f>IF(OR(ISBLANK(K466),I466=41),"",VLOOKUP(O466,等級表!$H$1:$I$50,2,FALSE))</f>
        <v/>
      </c>
      <c r="Q466" s="8"/>
      <c r="R466" s="5" t="str">
        <f t="shared" si="36"/>
        <v/>
      </c>
      <c r="S466" s="19"/>
      <c r="T466" s="19"/>
      <c r="U466" s="5" t="str">
        <f t="shared" si="37"/>
        <v/>
      </c>
      <c r="V466" s="19"/>
      <c r="W466" s="19"/>
      <c r="X466" s="5" t="str">
        <f t="shared" si="38"/>
        <v/>
      </c>
      <c r="Y466" s="19"/>
      <c r="Z466" s="19"/>
      <c r="AA466" s="21" t="str">
        <f t="shared" si="40"/>
        <v/>
      </c>
      <c r="AB466" s="42"/>
    </row>
    <row r="467" spans="1:28" x14ac:dyDescent="0.4">
      <c r="A467" s="40"/>
      <c r="B467" s="8"/>
      <c r="C467" s="8"/>
      <c r="D467" t="str">
        <f t="shared" si="39"/>
        <v/>
      </c>
      <c r="E467" s="8"/>
      <c r="F467" s="8"/>
      <c r="G467" s="8"/>
      <c r="H467" s="8"/>
      <c r="I467" s="8"/>
      <c r="J467" s="8"/>
      <c r="K467" s="8"/>
      <c r="L467" t="str">
        <f>IF(ISBLANK(K467),"",VLOOKUP(K467,等級表!$D$1:$E$50,2,FALSE))</f>
        <v/>
      </c>
      <c r="M467" t="str">
        <f>IF(OR(ISBLANK(K467),I467=41),"",VLOOKUP(K467,等級表!$D$1:$I$50,3,FALSE))</f>
        <v/>
      </c>
      <c r="N467" t="str">
        <f>IF(OR(ISBLANK(K467),I467=41),"",VLOOKUP(M467,等級表!$F$1:$G$50,2,FALSE))</f>
        <v/>
      </c>
      <c r="O467" t="str">
        <f>IF(OR(ISBLANK(K467),I467=41),"",VLOOKUP(K467,等級表!$D$1:$I$50,5,FALSE))</f>
        <v/>
      </c>
      <c r="P467" t="str">
        <f>IF(OR(ISBLANK(K467),I467=41),"",VLOOKUP(O467,等級表!$H$1:$I$50,2,FALSE))</f>
        <v/>
      </c>
      <c r="Q467" s="8"/>
      <c r="R467" s="5" t="str">
        <f t="shared" si="36"/>
        <v/>
      </c>
      <c r="S467" s="19"/>
      <c r="T467" s="19"/>
      <c r="U467" s="5" t="str">
        <f t="shared" si="37"/>
        <v/>
      </c>
      <c r="V467" s="19"/>
      <c r="W467" s="19"/>
      <c r="X467" s="5" t="str">
        <f t="shared" si="38"/>
        <v/>
      </c>
      <c r="Y467" s="19"/>
      <c r="Z467" s="19"/>
      <c r="AA467" s="21" t="str">
        <f t="shared" si="40"/>
        <v/>
      </c>
      <c r="AB467" s="42"/>
    </row>
    <row r="468" spans="1:28" x14ac:dyDescent="0.4">
      <c r="A468" s="40"/>
      <c r="B468" s="8"/>
      <c r="C468" s="8"/>
      <c r="D468" t="str">
        <f t="shared" si="39"/>
        <v/>
      </c>
      <c r="E468" s="8"/>
      <c r="F468" s="8"/>
      <c r="G468" s="8"/>
      <c r="H468" s="8"/>
      <c r="I468" s="8"/>
      <c r="J468" s="8"/>
      <c r="K468" s="8"/>
      <c r="L468" t="str">
        <f>IF(ISBLANK(K468),"",VLOOKUP(K468,等級表!$D$1:$E$50,2,FALSE))</f>
        <v/>
      </c>
      <c r="M468" t="str">
        <f>IF(OR(ISBLANK(K468),I468=41),"",VLOOKUP(K468,等級表!$D$1:$I$50,3,FALSE))</f>
        <v/>
      </c>
      <c r="N468" t="str">
        <f>IF(OR(ISBLANK(K468),I468=41),"",VLOOKUP(M468,等級表!$F$1:$G$50,2,FALSE))</f>
        <v/>
      </c>
      <c r="O468" t="str">
        <f>IF(OR(ISBLANK(K468),I468=41),"",VLOOKUP(K468,等級表!$D$1:$I$50,5,FALSE))</f>
        <v/>
      </c>
      <c r="P468" t="str">
        <f>IF(OR(ISBLANK(K468),I468=41),"",VLOOKUP(O468,等級表!$H$1:$I$50,2,FALSE))</f>
        <v/>
      </c>
      <c r="Q468" s="8"/>
      <c r="R468" s="5" t="str">
        <f t="shared" si="36"/>
        <v/>
      </c>
      <c r="S468" s="19"/>
      <c r="T468" s="19"/>
      <c r="U468" s="5" t="str">
        <f t="shared" si="37"/>
        <v/>
      </c>
      <c r="V468" s="19"/>
      <c r="W468" s="19"/>
      <c r="X468" s="5" t="str">
        <f t="shared" si="38"/>
        <v/>
      </c>
      <c r="Y468" s="19"/>
      <c r="Z468" s="19"/>
      <c r="AA468" s="21" t="str">
        <f t="shared" si="40"/>
        <v/>
      </c>
      <c r="AB468" s="42"/>
    </row>
    <row r="469" spans="1:28" x14ac:dyDescent="0.4">
      <c r="A469" s="40"/>
      <c r="B469" s="8"/>
      <c r="C469" s="8"/>
      <c r="D469" t="str">
        <f t="shared" si="39"/>
        <v/>
      </c>
      <c r="E469" s="8"/>
      <c r="F469" s="8"/>
      <c r="G469" s="8"/>
      <c r="H469" s="8"/>
      <c r="I469" s="8"/>
      <c r="J469" s="8"/>
      <c r="K469" s="8"/>
      <c r="L469" t="str">
        <f>IF(ISBLANK(K469),"",VLOOKUP(K469,等級表!$D$1:$E$50,2,FALSE))</f>
        <v/>
      </c>
      <c r="M469" t="str">
        <f>IF(OR(ISBLANK(K469),I469=41),"",VLOOKUP(K469,等級表!$D$1:$I$50,3,FALSE))</f>
        <v/>
      </c>
      <c r="N469" t="str">
        <f>IF(OR(ISBLANK(K469),I469=41),"",VLOOKUP(M469,等級表!$F$1:$G$50,2,FALSE))</f>
        <v/>
      </c>
      <c r="O469" t="str">
        <f>IF(OR(ISBLANK(K469),I469=41),"",VLOOKUP(K469,等級表!$D$1:$I$50,5,FALSE))</f>
        <v/>
      </c>
      <c r="P469" t="str">
        <f>IF(OR(ISBLANK(K469),I469=41),"",VLOOKUP(O469,等級表!$H$1:$I$50,2,FALSE))</f>
        <v/>
      </c>
      <c r="Q469" s="8"/>
      <c r="R469" s="5" t="str">
        <f t="shared" si="36"/>
        <v/>
      </c>
      <c r="S469" s="19"/>
      <c r="T469" s="19"/>
      <c r="U469" s="5" t="str">
        <f t="shared" si="37"/>
        <v/>
      </c>
      <c r="V469" s="19"/>
      <c r="W469" s="19"/>
      <c r="X469" s="5" t="str">
        <f t="shared" si="38"/>
        <v/>
      </c>
      <c r="Y469" s="19"/>
      <c r="Z469" s="19"/>
      <c r="AA469" s="21" t="str">
        <f t="shared" si="40"/>
        <v/>
      </c>
      <c r="AB469" s="42"/>
    </row>
    <row r="470" spans="1:28" x14ac:dyDescent="0.4">
      <c r="A470" s="40"/>
      <c r="B470" s="8"/>
      <c r="C470" s="8"/>
      <c r="D470" t="str">
        <f t="shared" si="39"/>
        <v/>
      </c>
      <c r="E470" s="8"/>
      <c r="F470" s="8"/>
      <c r="G470" s="8"/>
      <c r="H470" s="8"/>
      <c r="I470" s="8"/>
      <c r="J470" s="8"/>
      <c r="K470" s="8"/>
      <c r="L470" t="str">
        <f>IF(ISBLANK(K470),"",VLOOKUP(K470,等級表!$D$1:$E$50,2,FALSE))</f>
        <v/>
      </c>
      <c r="M470" t="str">
        <f>IF(OR(ISBLANK(K470),I470=41),"",VLOOKUP(K470,等級表!$D$1:$I$50,3,FALSE))</f>
        <v/>
      </c>
      <c r="N470" t="str">
        <f>IF(OR(ISBLANK(K470),I470=41),"",VLOOKUP(M470,等級表!$F$1:$G$50,2,FALSE))</f>
        <v/>
      </c>
      <c r="O470" t="str">
        <f>IF(OR(ISBLANK(K470),I470=41),"",VLOOKUP(K470,等級表!$D$1:$I$50,5,FALSE))</f>
        <v/>
      </c>
      <c r="P470" t="str">
        <f>IF(OR(ISBLANK(K470),I470=41),"",VLOOKUP(O470,等級表!$H$1:$I$50,2,FALSE))</f>
        <v/>
      </c>
      <c r="Q470" s="8"/>
      <c r="R470" s="5" t="str">
        <f t="shared" si="36"/>
        <v/>
      </c>
      <c r="S470" s="19"/>
      <c r="T470" s="19"/>
      <c r="U470" s="5" t="str">
        <f t="shared" si="37"/>
        <v/>
      </c>
      <c r="V470" s="19"/>
      <c r="W470" s="19"/>
      <c r="X470" s="5" t="str">
        <f t="shared" si="38"/>
        <v/>
      </c>
      <c r="Y470" s="19"/>
      <c r="Z470" s="19"/>
      <c r="AA470" s="21" t="str">
        <f t="shared" si="40"/>
        <v/>
      </c>
      <c r="AB470" s="42"/>
    </row>
    <row r="471" spans="1:28" x14ac:dyDescent="0.4">
      <c r="A471" s="40"/>
      <c r="B471" s="8"/>
      <c r="C471" s="8"/>
      <c r="D471" t="str">
        <f t="shared" si="39"/>
        <v/>
      </c>
      <c r="E471" s="8"/>
      <c r="F471" s="8"/>
      <c r="G471" s="8"/>
      <c r="H471" s="8"/>
      <c r="I471" s="8"/>
      <c r="J471" s="8"/>
      <c r="K471" s="8"/>
      <c r="L471" t="str">
        <f>IF(ISBLANK(K471),"",VLOOKUP(K471,等級表!$D$1:$E$50,2,FALSE))</f>
        <v/>
      </c>
      <c r="M471" t="str">
        <f>IF(OR(ISBLANK(K471),I471=41),"",VLOOKUP(K471,等級表!$D$1:$I$50,3,FALSE))</f>
        <v/>
      </c>
      <c r="N471" t="str">
        <f>IF(OR(ISBLANK(K471),I471=41),"",VLOOKUP(M471,等級表!$F$1:$G$50,2,FALSE))</f>
        <v/>
      </c>
      <c r="O471" t="str">
        <f>IF(OR(ISBLANK(K471),I471=41),"",VLOOKUP(K471,等級表!$D$1:$I$50,5,FALSE))</f>
        <v/>
      </c>
      <c r="P471" t="str">
        <f>IF(OR(ISBLANK(K471),I471=41),"",VLOOKUP(O471,等級表!$H$1:$I$50,2,FALSE))</f>
        <v/>
      </c>
      <c r="Q471" s="8"/>
      <c r="R471" s="5" t="str">
        <f t="shared" si="36"/>
        <v/>
      </c>
      <c r="S471" s="19"/>
      <c r="T471" s="19"/>
      <c r="U471" s="5" t="str">
        <f t="shared" si="37"/>
        <v/>
      </c>
      <c r="V471" s="19"/>
      <c r="W471" s="19"/>
      <c r="X471" s="5" t="str">
        <f t="shared" si="38"/>
        <v/>
      </c>
      <c r="Y471" s="19"/>
      <c r="Z471" s="19"/>
      <c r="AA471" s="21" t="str">
        <f t="shared" si="40"/>
        <v/>
      </c>
      <c r="AB471" s="42"/>
    </row>
    <row r="472" spans="1:28" x14ac:dyDescent="0.4">
      <c r="A472" s="40"/>
      <c r="B472" s="8"/>
      <c r="C472" s="8"/>
      <c r="D472" t="str">
        <f t="shared" si="39"/>
        <v/>
      </c>
      <c r="E472" s="8"/>
      <c r="F472" s="8"/>
      <c r="G472" s="8"/>
      <c r="H472" s="8"/>
      <c r="I472" s="8"/>
      <c r="J472" s="8"/>
      <c r="K472" s="8"/>
      <c r="L472" t="str">
        <f>IF(ISBLANK(K472),"",VLOOKUP(K472,等級表!$D$1:$E$50,2,FALSE))</f>
        <v/>
      </c>
      <c r="M472" t="str">
        <f>IF(OR(ISBLANK(K472),I472=41),"",VLOOKUP(K472,等級表!$D$1:$I$50,3,FALSE))</f>
        <v/>
      </c>
      <c r="N472" t="str">
        <f>IF(OR(ISBLANK(K472),I472=41),"",VLOOKUP(M472,等級表!$F$1:$G$50,2,FALSE))</f>
        <v/>
      </c>
      <c r="O472" t="str">
        <f>IF(OR(ISBLANK(K472),I472=41),"",VLOOKUP(K472,等級表!$D$1:$I$50,5,FALSE))</f>
        <v/>
      </c>
      <c r="P472" t="str">
        <f>IF(OR(ISBLANK(K472),I472=41),"",VLOOKUP(O472,等級表!$H$1:$I$50,2,FALSE))</f>
        <v/>
      </c>
      <c r="Q472" s="8"/>
      <c r="R472" s="5" t="str">
        <f t="shared" si="36"/>
        <v/>
      </c>
      <c r="S472" s="19"/>
      <c r="T472" s="19"/>
      <c r="U472" s="5" t="str">
        <f t="shared" si="37"/>
        <v/>
      </c>
      <c r="V472" s="19"/>
      <c r="W472" s="19"/>
      <c r="X472" s="5" t="str">
        <f t="shared" si="38"/>
        <v/>
      </c>
      <c r="Y472" s="19"/>
      <c r="Z472" s="19"/>
      <c r="AA472" s="21" t="str">
        <f t="shared" si="40"/>
        <v/>
      </c>
      <c r="AB472" s="42"/>
    </row>
    <row r="473" spans="1:28" x14ac:dyDescent="0.4">
      <c r="A473" s="40"/>
      <c r="B473" s="8"/>
      <c r="C473" s="8"/>
      <c r="D473" t="str">
        <f t="shared" si="39"/>
        <v/>
      </c>
      <c r="E473" s="8"/>
      <c r="F473" s="8"/>
      <c r="G473" s="8"/>
      <c r="H473" s="8"/>
      <c r="I473" s="8"/>
      <c r="J473" s="8"/>
      <c r="K473" s="8"/>
      <c r="L473" t="str">
        <f>IF(ISBLANK(K473),"",VLOOKUP(K473,等級表!$D$1:$E$50,2,FALSE))</f>
        <v/>
      </c>
      <c r="M473" t="str">
        <f>IF(OR(ISBLANK(K473),I473=41),"",VLOOKUP(K473,等級表!$D$1:$I$50,3,FALSE))</f>
        <v/>
      </c>
      <c r="N473" t="str">
        <f>IF(OR(ISBLANK(K473),I473=41),"",VLOOKUP(M473,等級表!$F$1:$G$50,2,FALSE))</f>
        <v/>
      </c>
      <c r="O473" t="str">
        <f>IF(OR(ISBLANK(K473),I473=41),"",VLOOKUP(K473,等級表!$D$1:$I$50,5,FALSE))</f>
        <v/>
      </c>
      <c r="P473" t="str">
        <f>IF(OR(ISBLANK(K473),I473=41),"",VLOOKUP(O473,等級表!$H$1:$I$50,2,FALSE))</f>
        <v/>
      </c>
      <c r="Q473" s="8"/>
      <c r="R473" s="5" t="str">
        <f t="shared" si="36"/>
        <v/>
      </c>
      <c r="S473" s="19"/>
      <c r="T473" s="19"/>
      <c r="U473" s="5" t="str">
        <f t="shared" si="37"/>
        <v/>
      </c>
      <c r="V473" s="19"/>
      <c r="W473" s="19"/>
      <c r="X473" s="5" t="str">
        <f t="shared" si="38"/>
        <v/>
      </c>
      <c r="Y473" s="19"/>
      <c r="Z473" s="19"/>
      <c r="AA473" s="21" t="str">
        <f t="shared" si="40"/>
        <v/>
      </c>
      <c r="AB473" s="42"/>
    </row>
    <row r="474" spans="1:28" x14ac:dyDescent="0.4">
      <c r="A474" s="40"/>
      <c r="B474" s="8"/>
      <c r="C474" s="8"/>
      <c r="D474" t="str">
        <f t="shared" si="39"/>
        <v/>
      </c>
      <c r="E474" s="8"/>
      <c r="F474" s="8"/>
      <c r="G474" s="8"/>
      <c r="H474" s="8"/>
      <c r="I474" s="8"/>
      <c r="J474" s="8"/>
      <c r="K474" s="8"/>
      <c r="L474" t="str">
        <f>IF(ISBLANK(K474),"",VLOOKUP(K474,等級表!$D$1:$E$50,2,FALSE))</f>
        <v/>
      </c>
      <c r="M474" t="str">
        <f>IF(OR(ISBLANK(K474),I474=41),"",VLOOKUP(K474,等級表!$D$1:$I$50,3,FALSE))</f>
        <v/>
      </c>
      <c r="N474" t="str">
        <f>IF(OR(ISBLANK(K474),I474=41),"",VLOOKUP(M474,等級表!$F$1:$G$50,2,FALSE))</f>
        <v/>
      </c>
      <c r="O474" t="str">
        <f>IF(OR(ISBLANK(K474),I474=41),"",VLOOKUP(K474,等級表!$D$1:$I$50,5,FALSE))</f>
        <v/>
      </c>
      <c r="P474" t="str">
        <f>IF(OR(ISBLANK(K474),I474=41),"",VLOOKUP(O474,等級表!$H$1:$I$50,2,FALSE))</f>
        <v/>
      </c>
      <c r="Q474" s="8"/>
      <c r="R474" s="5" t="str">
        <f t="shared" si="36"/>
        <v/>
      </c>
      <c r="S474" s="19"/>
      <c r="T474" s="19"/>
      <c r="U474" s="5" t="str">
        <f t="shared" si="37"/>
        <v/>
      </c>
      <c r="V474" s="19"/>
      <c r="W474" s="19"/>
      <c r="X474" s="5" t="str">
        <f t="shared" si="38"/>
        <v/>
      </c>
      <c r="Y474" s="19"/>
      <c r="Z474" s="19"/>
      <c r="AA474" s="21" t="str">
        <f t="shared" si="40"/>
        <v/>
      </c>
      <c r="AB474" s="42"/>
    </row>
    <row r="475" spans="1:28" x14ac:dyDescent="0.4">
      <c r="A475" s="40"/>
      <c r="B475" s="8"/>
      <c r="C475" s="8"/>
      <c r="D475" t="str">
        <f t="shared" si="39"/>
        <v/>
      </c>
      <c r="E475" s="8"/>
      <c r="F475" s="8"/>
      <c r="G475" s="8"/>
      <c r="H475" s="8"/>
      <c r="I475" s="8"/>
      <c r="J475" s="8"/>
      <c r="K475" s="8"/>
      <c r="L475" t="str">
        <f>IF(ISBLANK(K475),"",VLOOKUP(K475,等級表!$D$1:$E$50,2,FALSE))</f>
        <v/>
      </c>
      <c r="M475" t="str">
        <f>IF(OR(ISBLANK(K475),I475=41),"",VLOOKUP(K475,等級表!$D$1:$I$50,3,FALSE))</f>
        <v/>
      </c>
      <c r="N475" t="str">
        <f>IF(OR(ISBLANK(K475),I475=41),"",VLOOKUP(M475,等級表!$F$1:$G$50,2,FALSE))</f>
        <v/>
      </c>
      <c r="O475" t="str">
        <f>IF(OR(ISBLANK(K475),I475=41),"",VLOOKUP(K475,等級表!$D$1:$I$50,5,FALSE))</f>
        <v/>
      </c>
      <c r="P475" t="str">
        <f>IF(OR(ISBLANK(K475),I475=41),"",VLOOKUP(O475,等級表!$H$1:$I$50,2,FALSE))</f>
        <v/>
      </c>
      <c r="Q475" s="8"/>
      <c r="R475" s="5" t="str">
        <f t="shared" si="36"/>
        <v/>
      </c>
      <c r="S475" s="19"/>
      <c r="T475" s="19"/>
      <c r="U475" s="5" t="str">
        <f t="shared" si="37"/>
        <v/>
      </c>
      <c r="V475" s="19"/>
      <c r="W475" s="19"/>
      <c r="X475" s="5" t="str">
        <f t="shared" si="38"/>
        <v/>
      </c>
      <c r="Y475" s="19"/>
      <c r="Z475" s="19"/>
      <c r="AA475" s="21" t="str">
        <f t="shared" si="40"/>
        <v/>
      </c>
      <c r="AB475" s="42"/>
    </row>
    <row r="476" spans="1:28" x14ac:dyDescent="0.4">
      <c r="A476" s="40"/>
      <c r="B476" s="8"/>
      <c r="C476" s="8"/>
      <c r="D476" t="str">
        <f t="shared" si="39"/>
        <v/>
      </c>
      <c r="E476" s="8"/>
      <c r="F476" s="8"/>
      <c r="G476" s="8"/>
      <c r="H476" s="8"/>
      <c r="I476" s="8"/>
      <c r="J476" s="8"/>
      <c r="K476" s="8"/>
      <c r="L476" t="str">
        <f>IF(ISBLANK(K476),"",VLOOKUP(K476,等級表!$D$1:$E$50,2,FALSE))</f>
        <v/>
      </c>
      <c r="M476" t="str">
        <f>IF(OR(ISBLANK(K476),I476=41),"",VLOOKUP(K476,等級表!$D$1:$I$50,3,FALSE))</f>
        <v/>
      </c>
      <c r="N476" t="str">
        <f>IF(OR(ISBLANK(K476),I476=41),"",VLOOKUP(M476,等級表!$F$1:$G$50,2,FALSE))</f>
        <v/>
      </c>
      <c r="O476" t="str">
        <f>IF(OR(ISBLANK(K476),I476=41),"",VLOOKUP(K476,等級表!$D$1:$I$50,5,FALSE))</f>
        <v/>
      </c>
      <c r="P476" t="str">
        <f>IF(OR(ISBLANK(K476),I476=41),"",VLOOKUP(O476,等級表!$H$1:$I$50,2,FALSE))</f>
        <v/>
      </c>
      <c r="Q476" s="8"/>
      <c r="R476" s="5" t="str">
        <f t="shared" si="36"/>
        <v/>
      </c>
      <c r="S476" s="19"/>
      <c r="T476" s="19"/>
      <c r="U476" s="5" t="str">
        <f t="shared" si="37"/>
        <v/>
      </c>
      <c r="V476" s="19"/>
      <c r="W476" s="19"/>
      <c r="X476" s="5" t="str">
        <f t="shared" si="38"/>
        <v/>
      </c>
      <c r="Y476" s="19"/>
      <c r="Z476" s="19"/>
      <c r="AA476" s="21" t="str">
        <f t="shared" si="40"/>
        <v/>
      </c>
      <c r="AB476" s="42"/>
    </row>
    <row r="477" spans="1:28" x14ac:dyDescent="0.4">
      <c r="A477" s="40"/>
      <c r="B477" s="8"/>
      <c r="C477" s="8"/>
      <c r="D477" t="str">
        <f t="shared" si="39"/>
        <v/>
      </c>
      <c r="E477" s="8"/>
      <c r="F477" s="8"/>
      <c r="G477" s="8"/>
      <c r="H477" s="8"/>
      <c r="I477" s="8"/>
      <c r="J477" s="8"/>
      <c r="K477" s="8"/>
      <c r="L477" t="str">
        <f>IF(ISBLANK(K477),"",VLOOKUP(K477,等級表!$D$1:$E$50,2,FALSE))</f>
        <v/>
      </c>
      <c r="M477" t="str">
        <f>IF(OR(ISBLANK(K477),I477=41),"",VLOOKUP(K477,等級表!$D$1:$I$50,3,FALSE))</f>
        <v/>
      </c>
      <c r="N477" t="str">
        <f>IF(OR(ISBLANK(K477),I477=41),"",VLOOKUP(M477,等級表!$F$1:$G$50,2,FALSE))</f>
        <v/>
      </c>
      <c r="O477" t="str">
        <f>IF(OR(ISBLANK(K477),I477=41),"",VLOOKUP(K477,等級表!$D$1:$I$50,5,FALSE))</f>
        <v/>
      </c>
      <c r="P477" t="str">
        <f>IF(OR(ISBLANK(K477),I477=41),"",VLOOKUP(O477,等級表!$H$1:$I$50,2,FALSE))</f>
        <v/>
      </c>
      <c r="Q477" s="8"/>
      <c r="R477" s="5" t="str">
        <f t="shared" si="36"/>
        <v/>
      </c>
      <c r="S477" s="19"/>
      <c r="T477" s="19"/>
      <c r="U477" s="5" t="str">
        <f t="shared" si="37"/>
        <v/>
      </c>
      <c r="V477" s="19"/>
      <c r="W477" s="19"/>
      <c r="X477" s="5" t="str">
        <f t="shared" si="38"/>
        <v/>
      </c>
      <c r="Y477" s="19"/>
      <c r="Z477" s="19"/>
      <c r="AA477" s="21" t="str">
        <f t="shared" si="40"/>
        <v/>
      </c>
      <c r="AB477" s="42"/>
    </row>
    <row r="478" spans="1:28" x14ac:dyDescent="0.4">
      <c r="A478" s="40"/>
      <c r="B478" s="8"/>
      <c r="C478" s="8"/>
      <c r="D478" t="str">
        <f t="shared" si="39"/>
        <v/>
      </c>
      <c r="E478" s="8"/>
      <c r="F478" s="8"/>
      <c r="G478" s="8"/>
      <c r="H478" s="8"/>
      <c r="I478" s="8"/>
      <c r="J478" s="8"/>
      <c r="K478" s="8"/>
      <c r="L478" t="str">
        <f>IF(ISBLANK(K478),"",VLOOKUP(K478,等級表!$D$1:$E$50,2,FALSE))</f>
        <v/>
      </c>
      <c r="M478" t="str">
        <f>IF(OR(ISBLANK(K478),I478=41),"",VLOOKUP(K478,等級表!$D$1:$I$50,3,FALSE))</f>
        <v/>
      </c>
      <c r="N478" t="str">
        <f>IF(OR(ISBLANK(K478),I478=41),"",VLOOKUP(M478,等級表!$F$1:$G$50,2,FALSE))</f>
        <v/>
      </c>
      <c r="O478" t="str">
        <f>IF(OR(ISBLANK(K478),I478=41),"",VLOOKUP(K478,等級表!$D$1:$I$50,5,FALSE))</f>
        <v/>
      </c>
      <c r="P478" t="str">
        <f>IF(OR(ISBLANK(K478),I478=41),"",VLOOKUP(O478,等級表!$H$1:$I$50,2,FALSE))</f>
        <v/>
      </c>
      <c r="Q478" s="8"/>
      <c r="R478" s="5" t="str">
        <f t="shared" si="36"/>
        <v/>
      </c>
      <c r="S478" s="19"/>
      <c r="T478" s="19"/>
      <c r="U478" s="5" t="str">
        <f t="shared" si="37"/>
        <v/>
      </c>
      <c r="V478" s="19"/>
      <c r="W478" s="19"/>
      <c r="X478" s="5" t="str">
        <f t="shared" si="38"/>
        <v/>
      </c>
      <c r="Y478" s="19"/>
      <c r="Z478" s="19"/>
      <c r="AA478" s="21" t="str">
        <f t="shared" si="40"/>
        <v/>
      </c>
      <c r="AB478" s="42"/>
    </row>
    <row r="479" spans="1:28" x14ac:dyDescent="0.4">
      <c r="A479" s="40"/>
      <c r="B479" s="8"/>
      <c r="C479" s="8"/>
      <c r="D479" t="str">
        <f t="shared" si="39"/>
        <v/>
      </c>
      <c r="E479" s="8"/>
      <c r="F479" s="8"/>
      <c r="G479" s="8"/>
      <c r="H479" s="8"/>
      <c r="I479" s="8"/>
      <c r="J479" s="8"/>
      <c r="K479" s="8"/>
      <c r="L479" t="str">
        <f>IF(ISBLANK(K479),"",VLOOKUP(K479,等級表!$D$1:$E$50,2,FALSE))</f>
        <v/>
      </c>
      <c r="M479" t="str">
        <f>IF(OR(ISBLANK(K479),I479=41),"",VLOOKUP(K479,等級表!$D$1:$I$50,3,FALSE))</f>
        <v/>
      </c>
      <c r="N479" t="str">
        <f>IF(OR(ISBLANK(K479),I479=41),"",VLOOKUP(M479,等級表!$F$1:$G$50,2,FALSE))</f>
        <v/>
      </c>
      <c r="O479" t="str">
        <f>IF(OR(ISBLANK(K479),I479=41),"",VLOOKUP(K479,等級表!$D$1:$I$50,5,FALSE))</f>
        <v/>
      </c>
      <c r="P479" t="str">
        <f>IF(OR(ISBLANK(K479),I479=41),"",VLOOKUP(O479,等級表!$H$1:$I$50,2,FALSE))</f>
        <v/>
      </c>
      <c r="Q479" s="8"/>
      <c r="R479" s="5" t="str">
        <f t="shared" si="36"/>
        <v/>
      </c>
      <c r="S479" s="19"/>
      <c r="T479" s="19"/>
      <c r="U479" s="5" t="str">
        <f t="shared" si="37"/>
        <v/>
      </c>
      <c r="V479" s="19"/>
      <c r="W479" s="19"/>
      <c r="X479" s="5" t="str">
        <f t="shared" si="38"/>
        <v/>
      </c>
      <c r="Y479" s="19"/>
      <c r="Z479" s="19"/>
      <c r="AA479" s="21" t="str">
        <f t="shared" si="40"/>
        <v/>
      </c>
      <c r="AB479" s="42"/>
    </row>
    <row r="480" spans="1:28" x14ac:dyDescent="0.4">
      <c r="A480" s="40"/>
      <c r="B480" s="8"/>
      <c r="C480" s="8"/>
      <c r="D480" t="str">
        <f t="shared" si="39"/>
        <v/>
      </c>
      <c r="E480" s="8"/>
      <c r="F480" s="8"/>
      <c r="G480" s="8"/>
      <c r="H480" s="8"/>
      <c r="I480" s="8"/>
      <c r="J480" s="8"/>
      <c r="K480" s="8"/>
      <c r="L480" t="str">
        <f>IF(ISBLANK(K480),"",VLOOKUP(K480,等級表!$D$1:$E$50,2,FALSE))</f>
        <v/>
      </c>
      <c r="M480" t="str">
        <f>IF(OR(ISBLANK(K480),I480=41),"",VLOOKUP(K480,等級表!$D$1:$I$50,3,FALSE))</f>
        <v/>
      </c>
      <c r="N480" t="str">
        <f>IF(OR(ISBLANK(K480),I480=41),"",VLOOKUP(M480,等級表!$F$1:$G$50,2,FALSE))</f>
        <v/>
      </c>
      <c r="O480" t="str">
        <f>IF(OR(ISBLANK(K480),I480=41),"",VLOOKUP(K480,等級表!$D$1:$I$50,5,FALSE))</f>
        <v/>
      </c>
      <c r="P480" t="str">
        <f>IF(OR(ISBLANK(K480),I480=41),"",VLOOKUP(O480,等級表!$H$1:$I$50,2,FALSE))</f>
        <v/>
      </c>
      <c r="Q480" s="8"/>
      <c r="R480" s="5" t="str">
        <f t="shared" si="36"/>
        <v/>
      </c>
      <c r="S480" s="19"/>
      <c r="T480" s="19"/>
      <c r="U480" s="5" t="str">
        <f t="shared" si="37"/>
        <v/>
      </c>
      <c r="V480" s="19"/>
      <c r="W480" s="19"/>
      <c r="X480" s="5" t="str">
        <f t="shared" si="38"/>
        <v/>
      </c>
      <c r="Y480" s="19"/>
      <c r="Z480" s="19"/>
      <c r="AA480" s="21" t="str">
        <f t="shared" si="40"/>
        <v/>
      </c>
      <c r="AB480" s="42"/>
    </row>
    <row r="481" spans="1:28" x14ac:dyDescent="0.4">
      <c r="A481" s="40"/>
      <c r="B481" s="8"/>
      <c r="C481" s="8"/>
      <c r="D481" t="str">
        <f t="shared" si="39"/>
        <v/>
      </c>
      <c r="E481" s="8"/>
      <c r="F481" s="8"/>
      <c r="G481" s="8"/>
      <c r="H481" s="8"/>
      <c r="I481" s="8"/>
      <c r="J481" s="8"/>
      <c r="K481" s="8"/>
      <c r="L481" t="str">
        <f>IF(ISBLANK(K481),"",VLOOKUP(K481,等級表!$D$1:$E$50,2,FALSE))</f>
        <v/>
      </c>
      <c r="M481" t="str">
        <f>IF(OR(ISBLANK(K481),I481=41),"",VLOOKUP(K481,等級表!$D$1:$I$50,3,FALSE))</f>
        <v/>
      </c>
      <c r="N481" t="str">
        <f>IF(OR(ISBLANK(K481),I481=41),"",VLOOKUP(M481,等級表!$F$1:$G$50,2,FALSE))</f>
        <v/>
      </c>
      <c r="O481" t="str">
        <f>IF(OR(ISBLANK(K481),I481=41),"",VLOOKUP(K481,等級表!$D$1:$I$50,5,FALSE))</f>
        <v/>
      </c>
      <c r="P481" t="str">
        <f>IF(OR(ISBLANK(K481),I481=41),"",VLOOKUP(O481,等級表!$H$1:$I$50,2,FALSE))</f>
        <v/>
      </c>
      <c r="Q481" s="8"/>
      <c r="R481" s="5" t="str">
        <f t="shared" si="36"/>
        <v/>
      </c>
      <c r="S481" s="19"/>
      <c r="T481" s="19"/>
      <c r="U481" s="5" t="str">
        <f t="shared" si="37"/>
        <v/>
      </c>
      <c r="V481" s="19"/>
      <c r="W481" s="19"/>
      <c r="X481" s="5" t="str">
        <f t="shared" si="38"/>
        <v/>
      </c>
      <c r="Y481" s="19"/>
      <c r="Z481" s="19"/>
      <c r="AA481" s="21" t="str">
        <f t="shared" si="40"/>
        <v/>
      </c>
      <c r="AB481" s="42"/>
    </row>
    <row r="482" spans="1:28" x14ac:dyDescent="0.4">
      <c r="A482" s="40"/>
      <c r="B482" s="8"/>
      <c r="C482" s="8"/>
      <c r="D482" t="str">
        <f t="shared" si="39"/>
        <v/>
      </c>
      <c r="E482" s="8"/>
      <c r="F482" s="8"/>
      <c r="G482" s="8"/>
      <c r="H482" s="8"/>
      <c r="I482" s="8"/>
      <c r="J482" s="8"/>
      <c r="K482" s="8"/>
      <c r="L482" t="str">
        <f>IF(ISBLANK(K482),"",VLOOKUP(K482,等級表!$D$1:$E$50,2,FALSE))</f>
        <v/>
      </c>
      <c r="M482" t="str">
        <f>IF(OR(ISBLANK(K482),I482=41),"",VLOOKUP(K482,等級表!$D$1:$I$50,3,FALSE))</f>
        <v/>
      </c>
      <c r="N482" t="str">
        <f>IF(OR(ISBLANK(K482),I482=41),"",VLOOKUP(M482,等級表!$F$1:$G$50,2,FALSE))</f>
        <v/>
      </c>
      <c r="O482" t="str">
        <f>IF(OR(ISBLANK(K482),I482=41),"",VLOOKUP(K482,等級表!$D$1:$I$50,5,FALSE))</f>
        <v/>
      </c>
      <c r="P482" t="str">
        <f>IF(OR(ISBLANK(K482),I482=41),"",VLOOKUP(O482,等級表!$H$1:$I$50,2,FALSE))</f>
        <v/>
      </c>
      <c r="Q482" s="8"/>
      <c r="R482" s="5" t="str">
        <f t="shared" si="36"/>
        <v/>
      </c>
      <c r="S482" s="19"/>
      <c r="T482" s="19"/>
      <c r="U482" s="5" t="str">
        <f t="shared" si="37"/>
        <v/>
      </c>
      <c r="V482" s="19"/>
      <c r="W482" s="19"/>
      <c r="X482" s="5" t="str">
        <f t="shared" si="38"/>
        <v/>
      </c>
      <c r="Y482" s="19"/>
      <c r="Z482" s="19"/>
      <c r="AA482" s="21" t="str">
        <f t="shared" si="40"/>
        <v/>
      </c>
      <c r="AB482" s="42"/>
    </row>
    <row r="483" spans="1:28" x14ac:dyDescent="0.4">
      <c r="A483" s="40"/>
      <c r="B483" s="8"/>
      <c r="C483" s="8"/>
      <c r="D483" t="str">
        <f t="shared" si="39"/>
        <v/>
      </c>
      <c r="E483" s="8"/>
      <c r="F483" s="8"/>
      <c r="G483" s="8"/>
      <c r="H483" s="8"/>
      <c r="I483" s="8"/>
      <c r="J483" s="8"/>
      <c r="K483" s="8"/>
      <c r="L483" t="str">
        <f>IF(ISBLANK(K483),"",VLOOKUP(K483,等級表!$D$1:$E$50,2,FALSE))</f>
        <v/>
      </c>
      <c r="M483" t="str">
        <f>IF(OR(ISBLANK(K483),I483=41),"",VLOOKUP(K483,等級表!$D$1:$I$50,3,FALSE))</f>
        <v/>
      </c>
      <c r="N483" t="str">
        <f>IF(OR(ISBLANK(K483),I483=41),"",VLOOKUP(M483,等級表!$F$1:$G$50,2,FALSE))</f>
        <v/>
      </c>
      <c r="O483" t="str">
        <f>IF(OR(ISBLANK(K483),I483=41),"",VLOOKUP(K483,等級表!$D$1:$I$50,5,FALSE))</f>
        <v/>
      </c>
      <c r="P483" t="str">
        <f>IF(OR(ISBLANK(K483),I483=41),"",VLOOKUP(O483,等級表!$H$1:$I$50,2,FALSE))</f>
        <v/>
      </c>
      <c r="Q483" s="8"/>
      <c r="R483" s="5" t="str">
        <f t="shared" si="36"/>
        <v/>
      </c>
      <c r="S483" s="19"/>
      <c r="T483" s="19"/>
      <c r="U483" s="5" t="str">
        <f t="shared" si="37"/>
        <v/>
      </c>
      <c r="V483" s="19"/>
      <c r="W483" s="19"/>
      <c r="X483" s="5" t="str">
        <f t="shared" si="38"/>
        <v/>
      </c>
      <c r="Y483" s="19"/>
      <c r="Z483" s="19"/>
      <c r="AA483" s="21" t="str">
        <f t="shared" si="40"/>
        <v/>
      </c>
      <c r="AB483" s="42"/>
    </row>
    <row r="484" spans="1:28" x14ac:dyDescent="0.4">
      <c r="A484" s="40"/>
      <c r="B484" s="8"/>
      <c r="C484" s="8"/>
      <c r="D484" t="str">
        <f t="shared" si="39"/>
        <v/>
      </c>
      <c r="E484" s="8"/>
      <c r="F484" s="8"/>
      <c r="G484" s="8"/>
      <c r="H484" s="8"/>
      <c r="I484" s="8"/>
      <c r="J484" s="8"/>
      <c r="K484" s="8"/>
      <c r="L484" t="str">
        <f>IF(ISBLANK(K484),"",VLOOKUP(K484,等級表!$D$1:$E$50,2,FALSE))</f>
        <v/>
      </c>
      <c r="M484" t="str">
        <f>IF(OR(ISBLANK(K484),I484=41),"",VLOOKUP(K484,等級表!$D$1:$I$50,3,FALSE))</f>
        <v/>
      </c>
      <c r="N484" t="str">
        <f>IF(OR(ISBLANK(K484),I484=41),"",VLOOKUP(M484,等級表!$F$1:$G$50,2,FALSE))</f>
        <v/>
      </c>
      <c r="O484" t="str">
        <f>IF(OR(ISBLANK(K484),I484=41),"",VLOOKUP(K484,等級表!$D$1:$I$50,5,FALSE))</f>
        <v/>
      </c>
      <c r="P484" t="str">
        <f>IF(OR(ISBLANK(K484),I484=41),"",VLOOKUP(O484,等級表!$H$1:$I$50,2,FALSE))</f>
        <v/>
      </c>
      <c r="Q484" s="8"/>
      <c r="R484" s="5" t="str">
        <f t="shared" si="36"/>
        <v/>
      </c>
      <c r="S484" s="19"/>
      <c r="T484" s="19"/>
      <c r="U484" s="5" t="str">
        <f t="shared" si="37"/>
        <v/>
      </c>
      <c r="V484" s="19"/>
      <c r="W484" s="19"/>
      <c r="X484" s="5" t="str">
        <f t="shared" si="38"/>
        <v/>
      </c>
      <c r="Y484" s="19"/>
      <c r="Z484" s="19"/>
      <c r="AA484" s="21" t="str">
        <f t="shared" si="40"/>
        <v/>
      </c>
      <c r="AB484" s="42"/>
    </row>
    <row r="485" spans="1:28" x14ac:dyDescent="0.4">
      <c r="A485" s="40"/>
      <c r="B485" s="8"/>
      <c r="C485" s="8"/>
      <c r="D485" t="str">
        <f t="shared" si="39"/>
        <v/>
      </c>
      <c r="E485" s="8"/>
      <c r="F485" s="8"/>
      <c r="G485" s="8"/>
      <c r="H485" s="8"/>
      <c r="I485" s="8"/>
      <c r="J485" s="8"/>
      <c r="K485" s="8"/>
      <c r="L485" t="str">
        <f>IF(ISBLANK(K485),"",VLOOKUP(K485,等級表!$D$1:$E$50,2,FALSE))</f>
        <v/>
      </c>
      <c r="M485" t="str">
        <f>IF(OR(ISBLANK(K485),I485=41),"",VLOOKUP(K485,等級表!$D$1:$I$50,3,FALSE))</f>
        <v/>
      </c>
      <c r="N485" t="str">
        <f>IF(OR(ISBLANK(K485),I485=41),"",VLOOKUP(M485,等級表!$F$1:$G$50,2,FALSE))</f>
        <v/>
      </c>
      <c r="O485" t="str">
        <f>IF(OR(ISBLANK(K485),I485=41),"",VLOOKUP(K485,等級表!$D$1:$I$50,5,FALSE))</f>
        <v/>
      </c>
      <c r="P485" t="str">
        <f>IF(OR(ISBLANK(K485),I485=41),"",VLOOKUP(O485,等級表!$H$1:$I$50,2,FALSE))</f>
        <v/>
      </c>
      <c r="Q485" s="8"/>
      <c r="R485" s="5" t="str">
        <f t="shared" si="36"/>
        <v/>
      </c>
      <c r="S485" s="19"/>
      <c r="T485" s="19"/>
      <c r="U485" s="5" t="str">
        <f t="shared" si="37"/>
        <v/>
      </c>
      <c r="V485" s="19"/>
      <c r="W485" s="19"/>
      <c r="X485" s="5" t="str">
        <f t="shared" si="38"/>
        <v/>
      </c>
      <c r="Y485" s="19"/>
      <c r="Z485" s="19"/>
      <c r="AA485" s="21" t="str">
        <f t="shared" si="40"/>
        <v/>
      </c>
      <c r="AB485" s="42"/>
    </row>
    <row r="486" spans="1:28" x14ac:dyDescent="0.4">
      <c r="A486" s="40"/>
      <c r="B486" s="8"/>
      <c r="C486" s="8"/>
      <c r="D486" t="str">
        <f t="shared" si="39"/>
        <v/>
      </c>
      <c r="E486" s="8"/>
      <c r="F486" s="8"/>
      <c r="G486" s="8"/>
      <c r="H486" s="8"/>
      <c r="I486" s="8"/>
      <c r="J486" s="8"/>
      <c r="K486" s="8"/>
      <c r="L486" t="str">
        <f>IF(ISBLANK(K486),"",VLOOKUP(K486,等級表!$D$1:$E$50,2,FALSE))</f>
        <v/>
      </c>
      <c r="M486" t="str">
        <f>IF(OR(ISBLANK(K486),I486=41),"",VLOOKUP(K486,等級表!$D$1:$I$50,3,FALSE))</f>
        <v/>
      </c>
      <c r="N486" t="str">
        <f>IF(OR(ISBLANK(K486),I486=41),"",VLOOKUP(M486,等級表!$F$1:$G$50,2,FALSE))</f>
        <v/>
      </c>
      <c r="O486" t="str">
        <f>IF(OR(ISBLANK(K486),I486=41),"",VLOOKUP(K486,等級表!$D$1:$I$50,5,FALSE))</f>
        <v/>
      </c>
      <c r="P486" t="str">
        <f>IF(OR(ISBLANK(K486),I486=41),"",VLOOKUP(O486,等級表!$H$1:$I$50,2,FALSE))</f>
        <v/>
      </c>
      <c r="Q486" s="8"/>
      <c r="R486" s="5" t="str">
        <f t="shared" si="36"/>
        <v/>
      </c>
      <c r="S486" s="19"/>
      <c r="T486" s="19"/>
      <c r="U486" s="5" t="str">
        <f t="shared" si="37"/>
        <v/>
      </c>
      <c r="V486" s="19"/>
      <c r="W486" s="19"/>
      <c r="X486" s="5" t="str">
        <f t="shared" si="38"/>
        <v/>
      </c>
      <c r="Y486" s="19"/>
      <c r="Z486" s="19"/>
      <c r="AA486" s="21" t="str">
        <f t="shared" si="40"/>
        <v/>
      </c>
      <c r="AB486" s="42"/>
    </row>
    <row r="487" spans="1:28" x14ac:dyDescent="0.4">
      <c r="A487" s="40"/>
      <c r="B487" s="8"/>
      <c r="C487" s="8"/>
      <c r="D487" t="str">
        <f t="shared" si="39"/>
        <v/>
      </c>
      <c r="E487" s="8"/>
      <c r="F487" s="8"/>
      <c r="G487" s="8"/>
      <c r="H487" s="8"/>
      <c r="I487" s="8"/>
      <c r="J487" s="8"/>
      <c r="K487" s="8"/>
      <c r="L487" t="str">
        <f>IF(ISBLANK(K487),"",VLOOKUP(K487,等級表!$D$1:$E$50,2,FALSE))</f>
        <v/>
      </c>
      <c r="M487" t="str">
        <f>IF(OR(ISBLANK(K487),I487=41),"",VLOOKUP(K487,等級表!$D$1:$I$50,3,FALSE))</f>
        <v/>
      </c>
      <c r="N487" t="str">
        <f>IF(OR(ISBLANK(K487),I487=41),"",VLOOKUP(M487,等級表!$F$1:$G$50,2,FALSE))</f>
        <v/>
      </c>
      <c r="O487" t="str">
        <f>IF(OR(ISBLANK(K487),I487=41),"",VLOOKUP(K487,等級表!$D$1:$I$50,5,FALSE))</f>
        <v/>
      </c>
      <c r="P487" t="str">
        <f>IF(OR(ISBLANK(K487),I487=41),"",VLOOKUP(O487,等級表!$H$1:$I$50,2,FALSE))</f>
        <v/>
      </c>
      <c r="Q487" s="8"/>
      <c r="R487" s="5" t="str">
        <f t="shared" si="36"/>
        <v/>
      </c>
      <c r="S487" s="19"/>
      <c r="T487" s="19"/>
      <c r="U487" s="5" t="str">
        <f t="shared" si="37"/>
        <v/>
      </c>
      <c r="V487" s="19"/>
      <c r="W487" s="19"/>
      <c r="X487" s="5" t="str">
        <f t="shared" si="38"/>
        <v/>
      </c>
      <c r="Y487" s="19"/>
      <c r="Z487" s="19"/>
      <c r="AA487" s="21" t="str">
        <f t="shared" si="40"/>
        <v/>
      </c>
      <c r="AB487" s="42"/>
    </row>
    <row r="488" spans="1:28" x14ac:dyDescent="0.4">
      <c r="A488" s="40"/>
      <c r="B488" s="8"/>
      <c r="C488" s="8"/>
      <c r="D488" t="str">
        <f t="shared" si="39"/>
        <v/>
      </c>
      <c r="E488" s="8"/>
      <c r="F488" s="8"/>
      <c r="G488" s="8"/>
      <c r="H488" s="8"/>
      <c r="I488" s="8"/>
      <c r="J488" s="8"/>
      <c r="K488" s="8"/>
      <c r="L488" t="str">
        <f>IF(ISBLANK(K488),"",VLOOKUP(K488,等級表!$D$1:$E$50,2,FALSE))</f>
        <v/>
      </c>
      <c r="M488" t="str">
        <f>IF(OR(ISBLANK(K488),I488=41),"",VLOOKUP(K488,等級表!$D$1:$I$50,3,FALSE))</f>
        <v/>
      </c>
      <c r="N488" t="str">
        <f>IF(OR(ISBLANK(K488),I488=41),"",VLOOKUP(M488,等級表!$F$1:$G$50,2,FALSE))</f>
        <v/>
      </c>
      <c r="O488" t="str">
        <f>IF(OR(ISBLANK(K488),I488=41),"",VLOOKUP(K488,等級表!$D$1:$I$50,5,FALSE))</f>
        <v/>
      </c>
      <c r="P488" t="str">
        <f>IF(OR(ISBLANK(K488),I488=41),"",VLOOKUP(O488,等級表!$H$1:$I$50,2,FALSE))</f>
        <v/>
      </c>
      <c r="Q488" s="8"/>
      <c r="R488" s="5" t="str">
        <f t="shared" si="36"/>
        <v/>
      </c>
      <c r="S488" s="19"/>
      <c r="T488" s="19"/>
      <c r="U488" s="5" t="str">
        <f t="shared" si="37"/>
        <v/>
      </c>
      <c r="V488" s="19"/>
      <c r="W488" s="19"/>
      <c r="X488" s="5" t="str">
        <f t="shared" si="38"/>
        <v/>
      </c>
      <c r="Y488" s="19"/>
      <c r="Z488" s="19"/>
      <c r="AA488" s="21" t="str">
        <f t="shared" si="40"/>
        <v/>
      </c>
      <c r="AB488" s="42"/>
    </row>
    <row r="489" spans="1:28" x14ac:dyDescent="0.4">
      <c r="A489" s="40"/>
      <c r="B489" s="8"/>
      <c r="C489" s="8"/>
      <c r="D489" t="str">
        <f t="shared" si="39"/>
        <v/>
      </c>
      <c r="E489" s="8"/>
      <c r="F489" s="8"/>
      <c r="G489" s="8"/>
      <c r="H489" s="8"/>
      <c r="I489" s="8"/>
      <c r="J489" s="8"/>
      <c r="K489" s="8"/>
      <c r="L489" t="str">
        <f>IF(ISBLANK(K489),"",VLOOKUP(K489,等級表!$D$1:$E$50,2,FALSE))</f>
        <v/>
      </c>
      <c r="M489" t="str">
        <f>IF(OR(ISBLANK(K489),I489=41),"",VLOOKUP(K489,等級表!$D$1:$I$50,3,FALSE))</f>
        <v/>
      </c>
      <c r="N489" t="str">
        <f>IF(OR(ISBLANK(K489),I489=41),"",VLOOKUP(M489,等級表!$F$1:$G$50,2,FALSE))</f>
        <v/>
      </c>
      <c r="O489" t="str">
        <f>IF(OR(ISBLANK(K489),I489=41),"",VLOOKUP(K489,等級表!$D$1:$I$50,5,FALSE))</f>
        <v/>
      </c>
      <c r="P489" t="str">
        <f>IF(OR(ISBLANK(K489),I489=41),"",VLOOKUP(O489,等級表!$H$1:$I$50,2,FALSE))</f>
        <v/>
      </c>
      <c r="Q489" s="8"/>
      <c r="R489" s="5" t="str">
        <f t="shared" si="36"/>
        <v/>
      </c>
      <c r="S489" s="19"/>
      <c r="T489" s="19"/>
      <c r="U489" s="5" t="str">
        <f t="shared" si="37"/>
        <v/>
      </c>
      <c r="V489" s="19"/>
      <c r="W489" s="19"/>
      <c r="X489" s="5" t="str">
        <f t="shared" si="38"/>
        <v/>
      </c>
      <c r="Y489" s="19"/>
      <c r="Z489" s="19"/>
      <c r="AA489" s="21" t="str">
        <f t="shared" si="40"/>
        <v/>
      </c>
      <c r="AB489" s="42"/>
    </row>
    <row r="490" spans="1:28" x14ac:dyDescent="0.4">
      <c r="A490" s="40"/>
      <c r="B490" s="8"/>
      <c r="C490" s="8"/>
      <c r="D490" t="str">
        <f t="shared" si="39"/>
        <v/>
      </c>
      <c r="E490" s="8"/>
      <c r="F490" s="8"/>
      <c r="G490" s="8"/>
      <c r="H490" s="8"/>
      <c r="I490" s="8"/>
      <c r="J490" s="8"/>
      <c r="K490" s="8"/>
      <c r="L490" t="str">
        <f>IF(ISBLANK(K490),"",VLOOKUP(K490,等級表!$D$1:$E$50,2,FALSE))</f>
        <v/>
      </c>
      <c r="M490" t="str">
        <f>IF(OR(ISBLANK(K490),I490=41),"",VLOOKUP(K490,等級表!$D$1:$I$50,3,FALSE))</f>
        <v/>
      </c>
      <c r="N490" t="str">
        <f>IF(OR(ISBLANK(K490),I490=41),"",VLOOKUP(M490,等級表!$F$1:$G$50,2,FALSE))</f>
        <v/>
      </c>
      <c r="O490" t="str">
        <f>IF(OR(ISBLANK(K490),I490=41),"",VLOOKUP(K490,等級表!$D$1:$I$50,5,FALSE))</f>
        <v/>
      </c>
      <c r="P490" t="str">
        <f>IF(OR(ISBLANK(K490),I490=41),"",VLOOKUP(O490,等級表!$H$1:$I$50,2,FALSE))</f>
        <v/>
      </c>
      <c r="Q490" s="8"/>
      <c r="R490" s="5" t="str">
        <f t="shared" si="36"/>
        <v/>
      </c>
      <c r="S490" s="19"/>
      <c r="T490" s="19"/>
      <c r="U490" s="5" t="str">
        <f t="shared" si="37"/>
        <v/>
      </c>
      <c r="V490" s="19"/>
      <c r="W490" s="19"/>
      <c r="X490" s="5" t="str">
        <f t="shared" si="38"/>
        <v/>
      </c>
      <c r="Y490" s="19"/>
      <c r="Z490" s="19"/>
      <c r="AA490" s="21" t="str">
        <f t="shared" si="40"/>
        <v/>
      </c>
      <c r="AB490" s="42"/>
    </row>
    <row r="491" spans="1:28" x14ac:dyDescent="0.4">
      <c r="A491" s="40"/>
      <c r="B491" s="8"/>
      <c r="C491" s="8"/>
      <c r="D491" t="str">
        <f t="shared" si="39"/>
        <v/>
      </c>
      <c r="E491" s="8"/>
      <c r="F491" s="8"/>
      <c r="G491" s="8"/>
      <c r="H491" s="8"/>
      <c r="I491" s="8"/>
      <c r="J491" s="8"/>
      <c r="K491" s="8"/>
      <c r="L491" t="str">
        <f>IF(ISBLANK(K491),"",VLOOKUP(K491,等級表!$D$1:$E$50,2,FALSE))</f>
        <v/>
      </c>
      <c r="M491" t="str">
        <f>IF(OR(ISBLANK(K491),I491=41),"",VLOOKUP(K491,等級表!$D$1:$I$50,3,FALSE))</f>
        <v/>
      </c>
      <c r="N491" t="str">
        <f>IF(OR(ISBLANK(K491),I491=41),"",VLOOKUP(M491,等級表!$F$1:$G$50,2,FALSE))</f>
        <v/>
      </c>
      <c r="O491" t="str">
        <f>IF(OR(ISBLANK(K491),I491=41),"",VLOOKUP(K491,等級表!$D$1:$I$50,5,FALSE))</f>
        <v/>
      </c>
      <c r="P491" t="str">
        <f>IF(OR(ISBLANK(K491),I491=41),"",VLOOKUP(O491,等級表!$H$1:$I$50,2,FALSE))</f>
        <v/>
      </c>
      <c r="Q491" s="8"/>
      <c r="R491" s="5" t="str">
        <f t="shared" si="36"/>
        <v/>
      </c>
      <c r="S491" s="19"/>
      <c r="T491" s="19"/>
      <c r="U491" s="5" t="str">
        <f t="shared" si="37"/>
        <v/>
      </c>
      <c r="V491" s="19"/>
      <c r="W491" s="19"/>
      <c r="X491" s="5" t="str">
        <f t="shared" si="38"/>
        <v/>
      </c>
      <c r="Y491" s="19"/>
      <c r="Z491" s="19"/>
      <c r="AA491" s="21" t="str">
        <f t="shared" si="40"/>
        <v/>
      </c>
      <c r="AB491" s="42"/>
    </row>
    <row r="492" spans="1:28" x14ac:dyDescent="0.4">
      <c r="A492" s="40"/>
      <c r="B492" s="8"/>
      <c r="C492" s="8"/>
      <c r="D492" t="str">
        <f t="shared" si="39"/>
        <v/>
      </c>
      <c r="E492" s="8"/>
      <c r="F492" s="8"/>
      <c r="G492" s="8"/>
      <c r="H492" s="8"/>
      <c r="I492" s="8"/>
      <c r="J492" s="8"/>
      <c r="K492" s="8"/>
      <c r="L492" t="str">
        <f>IF(ISBLANK(K492),"",VLOOKUP(K492,等級表!$D$1:$E$50,2,FALSE))</f>
        <v/>
      </c>
      <c r="M492" t="str">
        <f>IF(OR(ISBLANK(K492),I492=41),"",VLOOKUP(K492,等級表!$D$1:$I$50,3,FALSE))</f>
        <v/>
      </c>
      <c r="N492" t="str">
        <f>IF(OR(ISBLANK(K492),I492=41),"",VLOOKUP(M492,等級表!$F$1:$G$50,2,FALSE))</f>
        <v/>
      </c>
      <c r="O492" t="str">
        <f>IF(OR(ISBLANK(K492),I492=41),"",VLOOKUP(K492,等級表!$D$1:$I$50,5,FALSE))</f>
        <v/>
      </c>
      <c r="P492" t="str">
        <f>IF(OR(ISBLANK(K492),I492=41),"",VLOOKUP(O492,等級表!$H$1:$I$50,2,FALSE))</f>
        <v/>
      </c>
      <c r="Q492" s="8"/>
      <c r="R492" s="5" t="str">
        <f t="shared" si="36"/>
        <v/>
      </c>
      <c r="S492" s="19"/>
      <c r="T492" s="19"/>
      <c r="U492" s="5" t="str">
        <f t="shared" si="37"/>
        <v/>
      </c>
      <c r="V492" s="19"/>
      <c r="W492" s="19"/>
      <c r="X492" s="5" t="str">
        <f t="shared" si="38"/>
        <v/>
      </c>
      <c r="Y492" s="19"/>
      <c r="Z492" s="19"/>
      <c r="AA492" s="21" t="str">
        <f t="shared" si="40"/>
        <v/>
      </c>
      <c r="AB492" s="42"/>
    </row>
    <row r="493" spans="1:28" x14ac:dyDescent="0.4">
      <c r="A493" s="40"/>
      <c r="B493" s="8"/>
      <c r="C493" s="8"/>
      <c r="D493" t="str">
        <f t="shared" si="39"/>
        <v/>
      </c>
      <c r="E493" s="8"/>
      <c r="F493" s="8"/>
      <c r="G493" s="8"/>
      <c r="H493" s="8"/>
      <c r="I493" s="8"/>
      <c r="J493" s="8"/>
      <c r="K493" s="8"/>
      <c r="L493" t="str">
        <f>IF(ISBLANK(K493),"",VLOOKUP(K493,等級表!$D$1:$E$50,2,FALSE))</f>
        <v/>
      </c>
      <c r="M493" t="str">
        <f>IF(OR(ISBLANK(K493),I493=41),"",VLOOKUP(K493,等級表!$D$1:$I$50,3,FALSE))</f>
        <v/>
      </c>
      <c r="N493" t="str">
        <f>IF(OR(ISBLANK(K493),I493=41),"",VLOOKUP(M493,等級表!$F$1:$G$50,2,FALSE))</f>
        <v/>
      </c>
      <c r="O493" t="str">
        <f>IF(OR(ISBLANK(K493),I493=41),"",VLOOKUP(K493,等級表!$D$1:$I$50,5,FALSE))</f>
        <v/>
      </c>
      <c r="P493" t="str">
        <f>IF(OR(ISBLANK(K493),I493=41),"",VLOOKUP(O493,等級表!$H$1:$I$50,2,FALSE))</f>
        <v/>
      </c>
      <c r="Q493" s="8"/>
      <c r="R493" s="5" t="str">
        <f t="shared" si="36"/>
        <v/>
      </c>
      <c r="S493" s="19"/>
      <c r="T493" s="19"/>
      <c r="U493" s="5" t="str">
        <f t="shared" si="37"/>
        <v/>
      </c>
      <c r="V493" s="19"/>
      <c r="W493" s="19"/>
      <c r="X493" s="5" t="str">
        <f t="shared" si="38"/>
        <v/>
      </c>
      <c r="Y493" s="19"/>
      <c r="Z493" s="19"/>
      <c r="AA493" s="21" t="str">
        <f t="shared" si="40"/>
        <v/>
      </c>
      <c r="AB493" s="42"/>
    </row>
    <row r="494" spans="1:28" x14ac:dyDescent="0.4">
      <c r="A494" s="40"/>
      <c r="B494" s="8"/>
      <c r="C494" s="8"/>
      <c r="D494" t="str">
        <f t="shared" si="39"/>
        <v/>
      </c>
      <c r="E494" s="8"/>
      <c r="F494" s="8"/>
      <c r="G494" s="8"/>
      <c r="H494" s="8"/>
      <c r="I494" s="8"/>
      <c r="J494" s="8"/>
      <c r="K494" s="8"/>
      <c r="L494" t="str">
        <f>IF(ISBLANK(K494),"",VLOOKUP(K494,等級表!$D$1:$E$50,2,FALSE))</f>
        <v/>
      </c>
      <c r="M494" t="str">
        <f>IF(OR(ISBLANK(K494),I494=41),"",VLOOKUP(K494,等級表!$D$1:$I$50,3,FALSE))</f>
        <v/>
      </c>
      <c r="N494" t="str">
        <f>IF(OR(ISBLANK(K494),I494=41),"",VLOOKUP(M494,等級表!$F$1:$G$50,2,FALSE))</f>
        <v/>
      </c>
      <c r="O494" t="str">
        <f>IF(OR(ISBLANK(K494),I494=41),"",VLOOKUP(K494,等級表!$D$1:$I$50,5,FALSE))</f>
        <v/>
      </c>
      <c r="P494" t="str">
        <f>IF(OR(ISBLANK(K494),I494=41),"",VLOOKUP(O494,等級表!$H$1:$I$50,2,FALSE))</f>
        <v/>
      </c>
      <c r="Q494" s="8"/>
      <c r="R494" s="5" t="str">
        <f t="shared" si="36"/>
        <v/>
      </c>
      <c r="S494" s="19"/>
      <c r="T494" s="19"/>
      <c r="U494" s="5" t="str">
        <f t="shared" si="37"/>
        <v/>
      </c>
      <c r="V494" s="19"/>
      <c r="W494" s="19"/>
      <c r="X494" s="5" t="str">
        <f t="shared" si="38"/>
        <v/>
      </c>
      <c r="Y494" s="19"/>
      <c r="Z494" s="19"/>
      <c r="AA494" s="21" t="str">
        <f t="shared" si="40"/>
        <v/>
      </c>
      <c r="AB494" s="42"/>
    </row>
    <row r="495" spans="1:28" x14ac:dyDescent="0.4">
      <c r="A495" s="40"/>
      <c r="B495" s="8"/>
      <c r="C495" s="8"/>
      <c r="D495" t="str">
        <f t="shared" si="39"/>
        <v/>
      </c>
      <c r="E495" s="8"/>
      <c r="F495" s="8"/>
      <c r="G495" s="8"/>
      <c r="H495" s="8"/>
      <c r="I495" s="8"/>
      <c r="J495" s="8"/>
      <c r="K495" s="8"/>
      <c r="L495" t="str">
        <f>IF(ISBLANK(K495),"",VLOOKUP(K495,等級表!$D$1:$E$50,2,FALSE))</f>
        <v/>
      </c>
      <c r="M495" t="str">
        <f>IF(OR(ISBLANK(K495),I495=41),"",VLOOKUP(K495,等級表!$D$1:$I$50,3,FALSE))</f>
        <v/>
      </c>
      <c r="N495" t="str">
        <f>IF(OR(ISBLANK(K495),I495=41),"",VLOOKUP(M495,等級表!$F$1:$G$50,2,FALSE))</f>
        <v/>
      </c>
      <c r="O495" t="str">
        <f>IF(OR(ISBLANK(K495),I495=41),"",VLOOKUP(K495,等級表!$D$1:$I$50,5,FALSE))</f>
        <v/>
      </c>
      <c r="P495" t="str">
        <f>IF(OR(ISBLANK(K495),I495=41),"",VLOOKUP(O495,等級表!$H$1:$I$50,2,FALSE))</f>
        <v/>
      </c>
      <c r="Q495" s="8"/>
      <c r="R495" s="5" t="str">
        <f t="shared" si="36"/>
        <v/>
      </c>
      <c r="S495" s="19"/>
      <c r="T495" s="19"/>
      <c r="U495" s="5" t="str">
        <f t="shared" si="37"/>
        <v/>
      </c>
      <c r="V495" s="19"/>
      <c r="W495" s="19"/>
      <c r="X495" s="5" t="str">
        <f t="shared" si="38"/>
        <v/>
      </c>
      <c r="Y495" s="19"/>
      <c r="Z495" s="19"/>
      <c r="AA495" s="21" t="str">
        <f t="shared" si="40"/>
        <v/>
      </c>
      <c r="AB495" s="42"/>
    </row>
    <row r="496" spans="1:28" x14ac:dyDescent="0.4">
      <c r="A496" s="40"/>
      <c r="B496" s="8"/>
      <c r="C496" s="8"/>
      <c r="D496" t="str">
        <f t="shared" si="39"/>
        <v/>
      </c>
      <c r="E496" s="8"/>
      <c r="F496" s="8"/>
      <c r="G496" s="8"/>
      <c r="H496" s="8"/>
      <c r="I496" s="8"/>
      <c r="J496" s="8"/>
      <c r="K496" s="8"/>
      <c r="L496" t="str">
        <f>IF(ISBLANK(K496),"",VLOOKUP(K496,等級表!$D$1:$E$50,2,FALSE))</f>
        <v/>
      </c>
      <c r="M496" t="str">
        <f>IF(OR(ISBLANK(K496),I496=41),"",VLOOKUP(K496,等級表!$D$1:$I$50,3,FALSE))</f>
        <v/>
      </c>
      <c r="N496" t="str">
        <f>IF(OR(ISBLANK(K496),I496=41),"",VLOOKUP(M496,等級表!$F$1:$G$50,2,FALSE))</f>
        <v/>
      </c>
      <c r="O496" t="str">
        <f>IF(OR(ISBLANK(K496),I496=41),"",VLOOKUP(K496,等級表!$D$1:$I$50,5,FALSE))</f>
        <v/>
      </c>
      <c r="P496" t="str">
        <f>IF(OR(ISBLANK(K496),I496=41),"",VLOOKUP(O496,等級表!$H$1:$I$50,2,FALSE))</f>
        <v/>
      </c>
      <c r="Q496" s="8"/>
      <c r="R496" s="5" t="str">
        <f t="shared" si="36"/>
        <v/>
      </c>
      <c r="S496" s="19"/>
      <c r="T496" s="19"/>
      <c r="U496" s="5" t="str">
        <f t="shared" si="37"/>
        <v/>
      </c>
      <c r="V496" s="19"/>
      <c r="W496" s="19"/>
      <c r="X496" s="5" t="str">
        <f t="shared" si="38"/>
        <v/>
      </c>
      <c r="Y496" s="19"/>
      <c r="Z496" s="19"/>
      <c r="AA496" s="21" t="str">
        <f t="shared" si="40"/>
        <v/>
      </c>
      <c r="AB496" s="42"/>
    </row>
    <row r="497" spans="1:28" ht="19.5" thickBot="1" x14ac:dyDescent="0.45">
      <c r="A497" s="43"/>
      <c r="B497" s="44"/>
      <c r="C497" s="44"/>
      <c r="D497" s="45" t="str">
        <f t="shared" si="39"/>
        <v/>
      </c>
      <c r="E497" s="44"/>
      <c r="F497" s="44"/>
      <c r="G497" s="44"/>
      <c r="H497" s="44"/>
      <c r="I497" s="44"/>
      <c r="J497" s="44"/>
      <c r="K497" s="44"/>
      <c r="L497" s="45" t="str">
        <f>IF(ISBLANK(K497),"",VLOOKUP(K497,等級表!$D$1:$E$50,2,FALSE))</f>
        <v/>
      </c>
      <c r="M497" s="45" t="str">
        <f>IF(OR(ISBLANK(K497),I497=41),"",VLOOKUP(K497,等級表!$D$1:$I$50,3,FALSE))</f>
        <v/>
      </c>
      <c r="N497" s="45" t="str">
        <f>IF(OR(ISBLANK(K497),I497=41),"",VLOOKUP(M497,等級表!$F$1:$G$50,2,FALSE))</f>
        <v/>
      </c>
      <c r="O497" s="45" t="str">
        <f>IF(OR(ISBLANK(K497),I497=41),"",VLOOKUP(K497,等級表!$D$1:$I$50,5,FALSE))</f>
        <v/>
      </c>
      <c r="P497" s="45" t="str">
        <f>IF(OR(ISBLANK(K497),I497=41),"",VLOOKUP(O497,等級表!$H$1:$I$50,2,FALSE))</f>
        <v/>
      </c>
      <c r="Q497" s="44"/>
      <c r="R497" s="46" t="str">
        <f t="shared" si="36"/>
        <v/>
      </c>
      <c r="S497" s="47"/>
      <c r="T497" s="47"/>
      <c r="U497" s="46" t="str">
        <f t="shared" si="37"/>
        <v/>
      </c>
      <c r="V497" s="47"/>
      <c r="W497" s="47"/>
      <c r="X497" s="46" t="str">
        <f t="shared" si="38"/>
        <v/>
      </c>
      <c r="Y497" s="47"/>
      <c r="Z497" s="47"/>
      <c r="AA497" s="48" t="str">
        <f t="shared" si="40"/>
        <v/>
      </c>
      <c r="AB497" s="49"/>
    </row>
    <row r="498" spans="1:28" ht="19.5" thickTop="1" x14ac:dyDescent="0.4"/>
  </sheetData>
  <sheetProtection algorithmName="SHA-512" hashValue="59X9N5zWm81isZ86vZLFxaUvsv1iYOt21i1js/c0Dqqx77SdDvZBTQ0tAwjIeg8ZtF55BvQ5P7Z1HTs7hMzI0A==" saltValue="FPZx+HE8k+z2j/FuAqJdkg==" spinCount="100000" sheet="1" objects="1" scenarios="1" selectLockedCells="1"/>
  <mergeCells count="9">
    <mergeCell ref="F6:H6"/>
    <mergeCell ref="A6:D6"/>
    <mergeCell ref="I6:AB7"/>
    <mergeCell ref="D1:E1"/>
    <mergeCell ref="D2:F2"/>
    <mergeCell ref="G1:K2"/>
    <mergeCell ref="R4:Z4"/>
    <mergeCell ref="A1:B1"/>
    <mergeCell ref="A2:B2"/>
  </mergeCells>
  <phoneticPr fontId="1"/>
  <conditionalFormatting sqref="A8">
    <cfRule type="containsBlanks" dxfId="22" priority="5">
      <formula>LEN(TRIM(A8))=0</formula>
    </cfRule>
  </conditionalFormatting>
  <conditionalFormatting sqref="B7">
    <cfRule type="containsBlanks" dxfId="21" priority="2">
      <formula>LEN(TRIM(B7))=0</formula>
    </cfRule>
  </conditionalFormatting>
  <conditionalFormatting sqref="B8:B497">
    <cfRule type="expression" dxfId="20" priority="6">
      <formula>AND(COUNTA($A8),$B8="")</formula>
    </cfRule>
  </conditionalFormatting>
  <conditionalFormatting sqref="C8:E497">
    <cfRule type="expression" dxfId="19" priority="8">
      <formula>AND($A8&lt;&gt;"",C8="")</formula>
    </cfRule>
  </conditionalFormatting>
  <conditionalFormatting sqref="D7">
    <cfRule type="containsBlanks" dxfId="18" priority="3">
      <formula>LEN(TRIM(D7))=0</formula>
    </cfRule>
  </conditionalFormatting>
  <conditionalFormatting sqref="F7">
    <cfRule type="containsBlanks" dxfId="17" priority="4">
      <formula>LEN(TRIM(F7))=0</formula>
    </cfRule>
  </conditionalFormatting>
  <conditionalFormatting sqref="F6:H6">
    <cfRule type="containsBlanks" dxfId="16" priority="1">
      <formula>LEN(TRIM(F6))=0</formula>
    </cfRule>
  </conditionalFormatting>
  <conditionalFormatting sqref="F8:H497">
    <cfRule type="expression" dxfId="15" priority="10">
      <formula>AND($E8=1,F8="")</formula>
    </cfRule>
    <cfRule type="expression" dxfId="14" priority="11">
      <formula>$E8=2</formula>
    </cfRule>
  </conditionalFormatting>
  <conditionalFormatting sqref="I8:I497">
    <cfRule type="expression" dxfId="13" priority="12">
      <formula>AND($A8&lt;&gt;"",$I8="")</formula>
    </cfRule>
  </conditionalFormatting>
  <conditionalFormatting sqref="J8:J497">
    <cfRule type="expression" dxfId="12" priority="13">
      <formula>AND($A8&lt;&gt;"",$J8="")</formula>
    </cfRule>
  </conditionalFormatting>
  <conditionalFormatting sqref="K8:K497">
    <cfRule type="expression" dxfId="11" priority="14">
      <formula>AND($A8&lt;&gt;"",$K8="")</formula>
    </cfRule>
  </conditionalFormatting>
  <conditionalFormatting sqref="Q8:Q497">
    <cfRule type="expression" dxfId="10" priority="15">
      <formula>AND($A8&lt;&gt;"",$Q8="")</formula>
    </cfRule>
  </conditionalFormatting>
  <conditionalFormatting sqref="R8:AA497">
    <cfRule type="expression" dxfId="9" priority="24">
      <formula>$Q8=1</formula>
    </cfRule>
  </conditionalFormatting>
  <conditionalFormatting sqref="S8:S497">
    <cfRule type="expression" dxfId="8" priority="27">
      <formula>AND($A8&lt;&gt;"",$Q8="",$S8="")</formula>
    </cfRule>
  </conditionalFormatting>
  <conditionalFormatting sqref="T8:T497">
    <cfRule type="expression" dxfId="7" priority="30">
      <formula>AND($A8&lt;&gt;"",$Q8="",$T8="")</formula>
    </cfRule>
  </conditionalFormatting>
  <conditionalFormatting sqref="V8:V497">
    <cfRule type="expression" dxfId="6" priority="31">
      <formula>AND($A8&lt;&gt;"",$Q8="",$V8="")</formula>
    </cfRule>
  </conditionalFormatting>
  <conditionalFormatting sqref="W8:W497">
    <cfRule type="expression" dxfId="5" priority="41">
      <formula>AND($A8&lt;&gt;"",$Q8="",$W8="")</formula>
    </cfRule>
  </conditionalFormatting>
  <conditionalFormatting sqref="Y8:Y497">
    <cfRule type="expression" dxfId="4" priority="74">
      <formula>AND($A8&lt;&gt;"",$Q8="",$Y8="")</formula>
    </cfRule>
  </conditionalFormatting>
  <conditionalFormatting sqref="Z8:Z497">
    <cfRule type="expression" dxfId="3" priority="75">
      <formula>AND($A8&lt;&gt;"",$Q8="",$Z8="")</formula>
    </cfRule>
  </conditionalFormatting>
  <conditionalFormatting sqref="AB8:AB497">
    <cfRule type="expression" dxfId="2" priority="89">
      <formula>AND($Q8=1,$AB8="")</formula>
    </cfRule>
    <cfRule type="expression" dxfId="1" priority="90">
      <formula>AND($A8&lt;&gt;"",$Q8="")</formula>
    </cfRule>
  </conditionalFormatting>
  <dataValidations count="16">
    <dataValidation type="textLength" imeMode="halfKatakana" operator="lessThanOrEqual" allowBlank="1" showInputMessage="1" showErrorMessage="1" sqref="F8:F497" xr:uid="{00000000-0002-0000-0000-000001000000}">
      <formula1>18</formula1>
    </dataValidation>
    <dataValidation type="textLength" imeMode="halfAlpha" operator="lessThanOrEqual" allowBlank="1" showInputMessage="1" showErrorMessage="1" sqref="C8:C497" xr:uid="{00000000-0002-0000-0000-000004000000}">
      <formula1>8</formula1>
    </dataValidation>
    <dataValidation type="list" imeMode="halfAlpha" showInputMessage="1" showErrorMessage="1" sqref="G8:G497" xr:uid="{00000000-0002-0000-0000-000006000000}">
      <formula1>"1,2"</formula1>
    </dataValidation>
    <dataValidation type="list" imeMode="halfAlpha" showInputMessage="1" showErrorMessage="1" sqref="I8:I497" xr:uid="{00000000-0002-0000-0000-000007000000}">
      <formula1>"10,30,41,99"</formula1>
    </dataValidation>
    <dataValidation type="whole" imeMode="halfAlpha" operator="lessThanOrEqual" allowBlank="1" showInputMessage="1" showErrorMessage="1" sqref="A8:A497" xr:uid="{00000000-0002-0000-0000-000008000000}">
      <formula1>100</formula1>
    </dataValidation>
    <dataValidation type="list" imeMode="halfAlpha" operator="lessThanOrEqual" showInputMessage="1" showErrorMessage="1" sqref="E8:E497" xr:uid="{00000000-0002-0000-0000-000009000000}">
      <formula1>"1,2"</formula1>
    </dataValidation>
    <dataValidation type="whole" allowBlank="1" showInputMessage="1" showErrorMessage="1" sqref="F7" xr:uid="{00000000-0002-0000-0000-00000A000000}">
      <formula1>1</formula1>
      <formula2>31</formula2>
    </dataValidation>
    <dataValidation type="whole" imeMode="halfAlpha" allowBlank="1" showInputMessage="1" showErrorMessage="1" sqref="D8" xr:uid="{00000000-0002-0000-0000-00000B000000}">
      <formula1>5010101</formula1>
      <formula2>5991231</formula2>
    </dataValidation>
    <dataValidation type="whole" imeMode="halfAlpha" allowBlank="1" showInputMessage="1" showErrorMessage="1" sqref="H8:H497" xr:uid="{00000000-0002-0000-0000-00000C000000}">
      <formula1>3010101</formula1>
      <formula2>5991231</formula2>
    </dataValidation>
    <dataValidation type="textLength" imeMode="halfAlpha" operator="lessThanOrEqual" allowBlank="1" showInputMessage="1" showErrorMessage="1" sqref="AB8:AB497 S8:T497 V8:W497 Y8:Z497" xr:uid="{00000000-0002-0000-0000-00000D000000}">
      <formula1>7</formula1>
    </dataValidation>
    <dataValidation type="whole" imeMode="halfAlpha" operator="lessThan" allowBlank="1" showInputMessage="1" showErrorMessage="1" sqref="B8:B497" xr:uid="{00000000-0002-0000-0000-00000E000000}">
      <formula1>8</formula1>
    </dataValidation>
    <dataValidation type="whole" imeMode="halfAlpha" showInputMessage="1" showErrorMessage="1" sqref="J8:J497" xr:uid="{00000000-0002-0000-0000-00000F000000}">
      <formula1>50101</formula1>
      <formula2>59999</formula2>
    </dataValidation>
    <dataValidation type="whole" imeMode="halfAlpha" showInputMessage="1" showErrorMessage="1" sqref="K8:K497" xr:uid="{00000000-0002-0000-0000-000010000000}">
      <formula1>1</formula1>
      <formula2>50</formula2>
    </dataValidation>
    <dataValidation type="list" imeMode="halfAlpha" showInputMessage="1" showErrorMessage="1" sqref="Q8:Q497" xr:uid="{00000000-0002-0000-0000-000011000000}">
      <formula1>"1"</formula1>
    </dataValidation>
    <dataValidation type="whole" allowBlank="1" showInputMessage="1" showErrorMessage="1" sqref="B7" xr:uid="{00000000-0002-0000-0000-000012000000}">
      <formula1>1</formula1>
      <formula2>99</formula2>
    </dataValidation>
    <dataValidation type="whole" allowBlank="1" showInputMessage="1" showErrorMessage="1" sqref="D7" xr:uid="{00000000-0002-0000-0000-000013000000}">
      <formula1>1</formula1>
      <formula2>12</formula2>
    </dataValidation>
  </dataValidations>
  <printOptions horizontalCentered="1" verticalCentered="1"/>
  <pageMargins left="0.51181102362204722" right="0.51181102362204722" top="0.55118110236220474" bottom="0.55118110236220474" header="0.31496062992125984" footer="0.31496062992125984"/>
  <pageSetup paperSize="9" scale="35" fitToHeight="3" orientation="landscape" r:id="rId1"/>
  <ignoredErrors>
    <ignoredError sqref="D9:D10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U491"/>
  <sheetViews>
    <sheetView zoomScale="80" zoomScaleNormal="80" workbookViewId="0"/>
  </sheetViews>
  <sheetFormatPr defaultRowHeight="18.75" x14ac:dyDescent="0.4"/>
  <cols>
    <col min="1" max="3" width="9" style="2" customWidth="1"/>
    <col min="4" max="7" width="9" style="2"/>
    <col min="8" max="8" width="9" style="2" customWidth="1"/>
    <col min="9" max="10" width="9" style="2"/>
    <col min="11" max="13" width="9.125" style="2" customWidth="1"/>
    <col min="14" max="20" width="9" style="2"/>
    <col min="21" max="21" width="9" style="22"/>
    <col min="22" max="28" width="9" style="2"/>
    <col min="29" max="29" width="9" style="2" customWidth="1"/>
    <col min="30" max="30" width="9.125" style="2" customWidth="1"/>
    <col min="31" max="31" width="9" style="2" customWidth="1"/>
    <col min="32" max="16384" width="9" style="2"/>
  </cols>
  <sheetData>
    <row r="1" spans="1:47" x14ac:dyDescent="0.4">
      <c r="A1" s="2" t="s">
        <v>44</v>
      </c>
      <c r="B1" s="2" t="s">
        <v>45</v>
      </c>
      <c r="C1" s="2" t="s">
        <v>46</v>
      </c>
      <c r="D1" s="2" t="s">
        <v>47</v>
      </c>
      <c r="E1" s="2" t="s">
        <v>48</v>
      </c>
      <c r="F1" s="2" t="s">
        <v>75</v>
      </c>
      <c r="I1" s="2" t="s">
        <v>76</v>
      </c>
      <c r="J1" s="2" t="s">
        <v>49</v>
      </c>
      <c r="N1" s="2" t="s">
        <v>50</v>
      </c>
      <c r="O1" s="2" t="s">
        <v>51</v>
      </c>
      <c r="P1" s="2" t="s">
        <v>52</v>
      </c>
      <c r="Q1" s="2" t="s">
        <v>51</v>
      </c>
      <c r="R1" s="2" t="s">
        <v>52</v>
      </c>
      <c r="S1" s="2" t="s">
        <v>53</v>
      </c>
      <c r="T1" s="2" t="s">
        <v>54</v>
      </c>
      <c r="U1" s="22" t="s">
        <v>55</v>
      </c>
      <c r="V1" s="2" t="s">
        <v>56</v>
      </c>
      <c r="W1" s="2" t="s">
        <v>57</v>
      </c>
      <c r="X1" s="2" t="s">
        <v>58</v>
      </c>
      <c r="Y1" s="2" t="s">
        <v>59</v>
      </c>
      <c r="Z1" s="2" t="s">
        <v>60</v>
      </c>
      <c r="AA1" s="2" t="s">
        <v>61</v>
      </c>
      <c r="AB1" s="2" t="s">
        <v>62</v>
      </c>
      <c r="AC1" s="2" t="s">
        <v>63</v>
      </c>
      <c r="AD1" s="2" t="s">
        <v>64</v>
      </c>
      <c r="AE1" s="2" t="s">
        <v>65</v>
      </c>
      <c r="AF1" s="2" t="s">
        <v>66</v>
      </c>
      <c r="AG1" s="2" t="s">
        <v>67</v>
      </c>
      <c r="AH1" s="2" t="s">
        <v>68</v>
      </c>
      <c r="AI1" s="2" t="s">
        <v>69</v>
      </c>
    </row>
    <row r="2" spans="1:47" x14ac:dyDescent="0.4">
      <c r="A2" s="2" t="str">
        <f>IF(COUNTA(入力シート!$A8),入力シート!$A8,"")</f>
        <v/>
      </c>
      <c r="B2" s="2" t="str">
        <f>IF($A2="","",入力シート!$C8)</f>
        <v/>
      </c>
      <c r="C2" s="2" t="str">
        <f>IF($A2="","",36)</f>
        <v/>
      </c>
      <c r="D2" s="2" t="str">
        <f>IF($A2="","",IF(入力シート!$E8=1,2,3))</f>
        <v/>
      </c>
      <c r="E2" s="2" t="str">
        <f>IF($A2="","",入力シート!$D8)</f>
        <v/>
      </c>
      <c r="F2" s="2" t="str">
        <f>IF(OR($A2="",入力シート!F8=""),"",入力シート!$F8)</f>
        <v/>
      </c>
      <c r="I2" s="2" t="str">
        <f>IF(OR($A2="",入力シート!H8=""),"",入力シート!$H8)</f>
        <v/>
      </c>
      <c r="J2" s="2" t="str">
        <f>IF(AND($A2&lt;&gt;"",入力シート!$B8&lt;&gt;""),入力シート!$B8,"")</f>
        <v/>
      </c>
      <c r="N2" s="2" t="str">
        <f>IF(AND($A2&lt;&gt;"",入力シート!$J8&lt;&gt;""),入力シート!$J8,"")</f>
        <v/>
      </c>
      <c r="O2" s="2" t="str">
        <f>IF(AND($A2&lt;&gt;"",入力シート!$K8&lt;&gt;""),入力シート!$K8,"")</f>
        <v/>
      </c>
      <c r="P2" s="2" t="str">
        <f>IF(AND($A2&lt;&gt;"",入力シート!$L8&lt;&gt;""),入力シート!$L8,"")</f>
        <v/>
      </c>
      <c r="Q2" s="2" t="str">
        <f>IF(AND($A2&lt;&gt;"",入力シート!$M8&lt;&gt;""),入力シート!$M8,"")</f>
        <v/>
      </c>
      <c r="R2" s="2" t="str">
        <f>IF(AND($A2&lt;&gt;"",入力シート!$N8&lt;&gt;""),入力シート!$N8,"")</f>
        <v/>
      </c>
      <c r="S2" s="2" t="str">
        <f>IF(AND($A2&lt;&gt;"",入力シート!$O8&lt;&gt;""),入力シート!$O8,"")</f>
        <v/>
      </c>
      <c r="T2" s="2" t="str">
        <f>IF(AND($A2&lt;&gt;"",入力シート!$P8&lt;&gt;""),入力シート!$P8,"")</f>
        <v/>
      </c>
      <c r="U2" s="22" t="str">
        <f>IF(AND(入力シート!S8&gt;0,入力シート!V8&gt;0,入力シート!Y8&gt;0),4,"")</f>
        <v/>
      </c>
      <c r="V2" s="22" t="str">
        <f>IF(AND(入力シート!S8&gt;0,入力シート!V8&gt;0,入力シート!Y8&gt;0),5,"")</f>
        <v/>
      </c>
      <c r="W2" s="22" t="str">
        <f>IF(AND(入力シート!S8&gt;0,入力シート!V8&gt;0,入力シート!Y8&gt;0),6,"")</f>
        <v/>
      </c>
      <c r="X2" s="22" t="str">
        <f>IF(AND(入力シート!S8&gt;0,入力シート!V8&gt;0,入力シート!Y8&gt;0),入力シート!S8,"")</f>
        <v/>
      </c>
      <c r="Y2" s="22" t="str">
        <f>IF(AND(入力シート!S8&gt;0,入力シート!$V8&gt;0,入力シート!Y8&gt;0),入力シート!$V8,"")</f>
        <v/>
      </c>
      <c r="Z2" s="22" t="str">
        <f>IF(AND(入力シート!S8&gt;0,入力シート!V8&gt;0,入力シート!$Y8&gt;0),入力シート!$Y8,"")</f>
        <v/>
      </c>
      <c r="AA2" s="22" t="str">
        <f>IF(AND(入力シート!S8&gt;0,入力シート!V8&gt;0,入力シート!Y8&gt;0),入力シート!T8,"")</f>
        <v/>
      </c>
      <c r="AB2" s="22" t="str">
        <f>IF(AND(入力シート!S8&gt;0,入力シート!V8&gt;0,入力シート!Y8&gt;0),入力シート!$W8,"")</f>
        <v/>
      </c>
      <c r="AC2" s="22" t="str">
        <f>IF(AND(入力シート!S8&gt;0,入力シート!V8&gt;0,入力シート!Y8&gt;0),入力シート!$Z8,"")</f>
        <v/>
      </c>
      <c r="AD2" s="2" t="str">
        <f>IF(SUM(X2,AA2)&gt;0,SUM(X2,AA2),"")</f>
        <v/>
      </c>
      <c r="AE2" s="2" t="str">
        <f>IF(SUM(Y2,AB2)&gt;0,SUM(Y2,AB2),"")</f>
        <v/>
      </c>
      <c r="AF2" s="2" t="str">
        <f>IF(SUM(Z2,AC2)&gt;0,SUM(Z2,AC2),"")</f>
        <v/>
      </c>
      <c r="AG2" s="2" t="str">
        <f>IF(A2="","",IF(AND(A2&lt;&gt;"",AI2=""),1,IF(SUM(AD2:AF2)=0,2,0)))</f>
        <v/>
      </c>
      <c r="AH2" s="2" t="str">
        <f>IF(OR(AND(A2&lt;&gt;"",入力シート!Q8=1),AND(A2&lt;&gt;"",SUM(AD2:AF2)=0)),1,"")</f>
        <v/>
      </c>
      <c r="AI2" s="2" t="str">
        <f>IF(AND($AH2=1,入力シート!$AB8&lt;&gt;""),入力シート!$AB8,入力シート!$AA8)</f>
        <v/>
      </c>
      <c r="AU2" s="2" t="str">
        <f>IF($A2="","",1)</f>
        <v/>
      </c>
    </row>
    <row r="3" spans="1:47" x14ac:dyDescent="0.4">
      <c r="A3" s="2" t="str">
        <f>IF(COUNTA(入力シート!$A9),入力シート!$A9,"")</f>
        <v/>
      </c>
      <c r="B3" s="2" t="str">
        <f>IF($A3="","",入力シート!$C9)</f>
        <v/>
      </c>
      <c r="C3" s="2" t="str">
        <f t="shared" ref="C3:C66" si="0">IF($A3="","",36)</f>
        <v/>
      </c>
      <c r="D3" s="2" t="str">
        <f>IF($A3="","",IF(入力シート!$E9=1,2,3))</f>
        <v/>
      </c>
      <c r="E3" s="2" t="str">
        <f>IF($A3="","",入力シート!$D9)</f>
        <v/>
      </c>
      <c r="F3" s="2" t="str">
        <f>IF(OR($A3="",入力シート!F9=""),"",入力シート!$F9)</f>
        <v/>
      </c>
      <c r="I3" s="2" t="str">
        <f>IF(OR($A3="",入力シート!H9=""),"",入力シート!$H9)</f>
        <v/>
      </c>
      <c r="J3" s="2" t="str">
        <f>IF(AND($A3&lt;&gt;"",入力シート!$B9&lt;&gt;""),入力シート!$B9,"")</f>
        <v/>
      </c>
      <c r="N3" s="2" t="str">
        <f>IF(AND($A3&lt;&gt;"",入力シート!$J9&lt;&gt;""),入力シート!$J9,"")</f>
        <v/>
      </c>
      <c r="O3" s="2" t="str">
        <f>IF(AND($A3&lt;&gt;"",入力シート!$K9&lt;&gt;""),入力シート!$K9,"")</f>
        <v/>
      </c>
      <c r="P3" s="2" t="str">
        <f>IF(AND($A3&lt;&gt;"",入力シート!$L9&lt;&gt;""),入力シート!$L9,"")</f>
        <v/>
      </c>
      <c r="Q3" s="2" t="str">
        <f>IF(AND($A3&lt;&gt;"",入力シート!$M9&lt;&gt;""),入力シート!$M9,"")</f>
        <v/>
      </c>
      <c r="R3" s="2" t="str">
        <f>IF(AND($A3&lt;&gt;"",入力シート!$N9&lt;&gt;""),入力シート!$N9,"")</f>
        <v/>
      </c>
      <c r="S3" s="2" t="str">
        <f>IF(AND($A3&lt;&gt;"",入力シート!$O9&lt;&gt;""),入力シート!$O9,"")</f>
        <v/>
      </c>
      <c r="T3" s="2" t="str">
        <f>IF(AND($A3&lt;&gt;"",入力シート!$P9&lt;&gt;""),入力シート!$P9,"")</f>
        <v/>
      </c>
      <c r="U3" s="22" t="str">
        <f>IF(AND(入力シート!S9&gt;0,入力シート!V9&gt;0,入力シート!Y9&gt;0),4,"")</f>
        <v/>
      </c>
      <c r="V3" s="22" t="str">
        <f>IF(AND(入力シート!S9&gt;0,入力シート!V9&gt;0,入力シート!Y9&gt;0),5,"")</f>
        <v/>
      </c>
      <c r="W3" s="22" t="str">
        <f>IF(AND(入力シート!S9&gt;0,入力シート!V9&gt;0,入力シート!Y9&gt;0),6,"")</f>
        <v/>
      </c>
      <c r="X3" s="22" t="str">
        <f>IF(AND(入力シート!S9&gt;0,入力シート!V9&gt;0,入力シート!Y9&gt;0),入力シート!S9,"")</f>
        <v/>
      </c>
      <c r="Y3" s="22" t="str">
        <f>IF(AND(入力シート!S9&gt;0,入力シート!$V9&gt;0,入力シート!Y9&gt;0),入力シート!$V9,"")</f>
        <v/>
      </c>
      <c r="Z3" s="22" t="str">
        <f>IF(AND(入力シート!S9&gt;0,入力シート!V9&gt;0,入力シート!$Y9&gt;0),入力シート!$Y9,"")</f>
        <v/>
      </c>
      <c r="AA3" s="22" t="str">
        <f>IF(AND(入力シート!S9&gt;0,入力シート!V9&gt;0,入力シート!Y9&gt;0),入力シート!T9,"")</f>
        <v/>
      </c>
      <c r="AB3" s="22" t="str">
        <f>IF(AND(入力シート!S9&gt;0,入力シート!V9&gt;0,入力シート!Y9&gt;0),入力シート!$W9,"")</f>
        <v/>
      </c>
      <c r="AC3" s="22" t="str">
        <f>IF(AND(入力シート!S9&gt;0,入力シート!V9&gt;0,入力シート!Y9&gt;0),入力シート!$Z9,"")</f>
        <v/>
      </c>
      <c r="AD3" s="2" t="str">
        <f t="shared" ref="AD3:AD66" si="1">IF(SUM(X3,AA3)&gt;0,SUM(X3,AA3),"")</f>
        <v/>
      </c>
      <c r="AE3" s="2" t="str">
        <f t="shared" ref="AE3:AE66" si="2">IF(SUM(Y3,AB3)&gt;0,SUM(Y3,AB3),"")</f>
        <v/>
      </c>
      <c r="AF3" s="2" t="str">
        <f t="shared" ref="AF3:AF66" si="3">IF(SUM(Z3,AC3)&gt;0,SUM(Z3,AC3),"")</f>
        <v/>
      </c>
      <c r="AG3" s="2" t="str">
        <f t="shared" ref="AG3:AG66" si="4">IF(A3="","",IF(AND(A3&lt;&gt;"",AI3=""),1,IF(SUM(AD3:AF3)=0,2,0)))</f>
        <v/>
      </c>
      <c r="AH3" s="2" t="str">
        <f>IF(OR(AND(A3&lt;&gt;"",入力シート!Q9=1),AND(A3&lt;&gt;"",SUM(AD3:AF3)=0)),1,"")</f>
        <v/>
      </c>
      <c r="AI3" s="2" t="str">
        <f>IF(AND($AH3=1,入力シート!$AB9&lt;&gt;""),入力シート!$AB9,入力シート!$AA9)</f>
        <v/>
      </c>
      <c r="AU3" s="2" t="str">
        <f t="shared" ref="AU3:AU66" si="5">IF($A3="","",1)</f>
        <v/>
      </c>
    </row>
    <row r="4" spans="1:47" x14ac:dyDescent="0.4">
      <c r="A4" s="2" t="str">
        <f>IF(COUNTA(入力シート!$A10),入力シート!$A10,"")</f>
        <v/>
      </c>
      <c r="B4" s="2" t="str">
        <f>IF($A4="","",入力シート!$C10)</f>
        <v/>
      </c>
      <c r="C4" s="2" t="str">
        <f t="shared" si="0"/>
        <v/>
      </c>
      <c r="D4" s="2" t="str">
        <f>IF($A4="","",IF(入力シート!$E10=1,2,3))</f>
        <v/>
      </c>
      <c r="E4" s="2" t="str">
        <f>IF($A4="","",入力シート!$D10)</f>
        <v/>
      </c>
      <c r="F4" s="2" t="str">
        <f>IF(OR($A4="",入力シート!F10=""),"",入力シート!$F10)</f>
        <v/>
      </c>
      <c r="I4" s="2" t="str">
        <f>IF(OR($A4="",入力シート!H10=""),"",入力シート!$H10)</f>
        <v/>
      </c>
      <c r="J4" s="2" t="str">
        <f>IF(AND($A4&lt;&gt;"",入力シート!$B10&lt;&gt;""),入力シート!$B10,"")</f>
        <v/>
      </c>
      <c r="N4" s="2" t="str">
        <f>IF(AND($A4&lt;&gt;"",入力シート!$J10&lt;&gt;""),入力シート!$J10,"")</f>
        <v/>
      </c>
      <c r="O4" s="2" t="str">
        <f>IF(AND($A4&lt;&gt;"",入力シート!$K10&lt;&gt;""),入力シート!$K10,"")</f>
        <v/>
      </c>
      <c r="P4" s="2" t="str">
        <f>IF(AND($A4&lt;&gt;"",入力シート!$L10&lt;&gt;""),入力シート!$L10,"")</f>
        <v/>
      </c>
      <c r="Q4" s="2" t="str">
        <f>IF(AND($A4&lt;&gt;"",入力シート!$M10&lt;&gt;""),入力シート!$M10,"")</f>
        <v/>
      </c>
      <c r="R4" s="2" t="str">
        <f>IF(AND($A4&lt;&gt;"",入力シート!$N10&lt;&gt;""),入力シート!$N10,"")</f>
        <v/>
      </c>
      <c r="S4" s="2" t="str">
        <f>IF(AND($A4&lt;&gt;"",入力シート!$O10&lt;&gt;""),入力シート!$O10,"")</f>
        <v/>
      </c>
      <c r="T4" s="2" t="str">
        <f>IF(AND($A4&lt;&gt;"",入力シート!$P10&lt;&gt;""),入力シート!$P10,"")</f>
        <v/>
      </c>
      <c r="U4" s="22" t="str">
        <f>IF(AND(入力シート!S10&gt;0,入力シート!V10&gt;0,入力シート!Y10&gt;0),4,"")</f>
        <v/>
      </c>
      <c r="V4" s="22" t="str">
        <f>IF(AND(入力シート!S10&gt;0,入力シート!V10&gt;0,入力シート!Y10&gt;0),5,"")</f>
        <v/>
      </c>
      <c r="W4" s="22" t="str">
        <f>IF(AND(入力シート!S10&gt;0,入力シート!V10&gt;0,入力シート!Y10&gt;0),6,"")</f>
        <v/>
      </c>
      <c r="X4" s="22" t="str">
        <f>IF(AND(入力シート!S10&gt;0,入力シート!V10&gt;0,入力シート!Y10&gt;0),入力シート!S10,"")</f>
        <v/>
      </c>
      <c r="Y4" s="22" t="str">
        <f>IF(AND(入力シート!S10&gt;0,入力シート!$V10&gt;0,入力シート!Y10&gt;0),入力シート!$V10,"")</f>
        <v/>
      </c>
      <c r="Z4" s="22" t="str">
        <f>IF(AND(入力シート!S10&gt;0,入力シート!V10&gt;0,入力シート!$Y10&gt;0),入力シート!$Y10,"")</f>
        <v/>
      </c>
      <c r="AA4" s="22" t="str">
        <f>IF(AND(入力シート!S10&gt;0,入力シート!V10&gt;0,入力シート!Y10&gt;0),入力シート!T10,"")</f>
        <v/>
      </c>
      <c r="AB4" s="22" t="str">
        <f>IF(AND(入力シート!S10&gt;0,入力シート!V10&gt;0,入力シート!Y10&gt;0),入力シート!$W10,"")</f>
        <v/>
      </c>
      <c r="AC4" s="22" t="str">
        <f>IF(AND(入力シート!S10&gt;0,入力シート!V10&gt;0,入力シート!Y10&gt;0),入力シート!$Z10,"")</f>
        <v/>
      </c>
      <c r="AD4" s="2" t="str">
        <f t="shared" si="1"/>
        <v/>
      </c>
      <c r="AE4" s="2" t="str">
        <f t="shared" si="2"/>
        <v/>
      </c>
      <c r="AF4" s="2" t="str">
        <f t="shared" si="3"/>
        <v/>
      </c>
      <c r="AG4" s="2" t="str">
        <f t="shared" si="4"/>
        <v/>
      </c>
      <c r="AH4" s="2" t="str">
        <f>IF(OR(AND(A4&lt;&gt;"",入力シート!Q10=1),AND(A4&lt;&gt;"",SUM(AD4:AF4)=0)),1,"")</f>
        <v/>
      </c>
      <c r="AI4" s="2" t="str">
        <f>IF(AND($AH4=1,入力シート!$AB10&lt;&gt;""),入力シート!$AB10,入力シート!$AA10)</f>
        <v/>
      </c>
      <c r="AU4" s="2" t="str">
        <f t="shared" si="5"/>
        <v/>
      </c>
    </row>
    <row r="5" spans="1:47" x14ac:dyDescent="0.4">
      <c r="A5" s="2" t="str">
        <f>IF(COUNTA(入力シート!$A11),入力シート!$A11,"")</f>
        <v/>
      </c>
      <c r="B5" s="2" t="str">
        <f>IF($A5="","",入力シート!$C11)</f>
        <v/>
      </c>
      <c r="C5" s="2" t="str">
        <f t="shared" si="0"/>
        <v/>
      </c>
      <c r="D5" s="2" t="str">
        <f>IF($A5="","",IF(入力シート!$E11=1,2,3))</f>
        <v/>
      </c>
      <c r="E5" s="2" t="str">
        <f>IF($A5="","",入力シート!$D11)</f>
        <v/>
      </c>
      <c r="F5" s="2" t="str">
        <f>IF(OR($A5="",入力シート!F11=""),"",入力シート!$F11)</f>
        <v/>
      </c>
      <c r="I5" s="2" t="str">
        <f>IF(OR($A5="",入力シート!H11=""),"",入力シート!$H11)</f>
        <v/>
      </c>
      <c r="J5" s="2" t="str">
        <f>IF(AND($A5&lt;&gt;"",入力シート!$B11&lt;&gt;""),入力シート!$B11,"")</f>
        <v/>
      </c>
      <c r="N5" s="2" t="str">
        <f>IF(AND($A5&lt;&gt;"",入力シート!$J11&lt;&gt;""),入力シート!$J11,"")</f>
        <v/>
      </c>
      <c r="O5" s="2" t="str">
        <f>IF(AND($A5&lt;&gt;"",入力シート!$K11&lt;&gt;""),入力シート!$K11,"")</f>
        <v/>
      </c>
      <c r="P5" s="2" t="str">
        <f>IF(AND($A5&lt;&gt;"",入力シート!$L11&lt;&gt;""),入力シート!$L11,"")</f>
        <v/>
      </c>
      <c r="Q5" s="2" t="str">
        <f>IF(AND($A5&lt;&gt;"",入力シート!$M11&lt;&gt;""),入力シート!$M11,"")</f>
        <v/>
      </c>
      <c r="R5" s="2" t="str">
        <f>IF(AND($A5&lt;&gt;"",入力シート!$N11&lt;&gt;""),入力シート!$N11,"")</f>
        <v/>
      </c>
      <c r="S5" s="2" t="str">
        <f>IF(AND($A5&lt;&gt;"",入力シート!$O11&lt;&gt;""),入力シート!$O11,"")</f>
        <v/>
      </c>
      <c r="T5" s="2" t="str">
        <f>IF(AND($A5&lt;&gt;"",入力シート!$P11&lt;&gt;""),入力シート!$P11,"")</f>
        <v/>
      </c>
      <c r="U5" s="22" t="str">
        <f>IF(AND(入力シート!S11&gt;0,入力シート!V11&gt;0,入力シート!Y11&gt;0),4,"")</f>
        <v/>
      </c>
      <c r="V5" s="22" t="str">
        <f>IF(AND(入力シート!S11&gt;0,入力シート!V11&gt;0,入力シート!Y11&gt;0),5,"")</f>
        <v/>
      </c>
      <c r="W5" s="22" t="str">
        <f>IF(AND(入力シート!S11&gt;0,入力シート!V11&gt;0,入力シート!Y11&gt;0),6,"")</f>
        <v/>
      </c>
      <c r="X5" s="22" t="str">
        <f>IF(AND(入力シート!S11&gt;0,入力シート!V11&gt;0,入力シート!Y11&gt;0),入力シート!S11,"")</f>
        <v/>
      </c>
      <c r="Y5" s="22" t="str">
        <f>IF(AND(入力シート!S11&gt;0,入力シート!$V11&gt;0,入力シート!Y11&gt;0),入力シート!$V11,"")</f>
        <v/>
      </c>
      <c r="Z5" s="22" t="str">
        <f>IF(AND(入力シート!S11&gt;0,入力シート!V11&gt;0,入力シート!$Y11&gt;0),入力シート!$Y11,"")</f>
        <v/>
      </c>
      <c r="AA5" s="22" t="str">
        <f>IF(AND(入力シート!S11&gt;0,入力シート!V11&gt;0,入力シート!Y11&gt;0),入力シート!T11,"")</f>
        <v/>
      </c>
      <c r="AB5" s="22" t="str">
        <f>IF(AND(入力シート!S11&gt;0,入力シート!V11&gt;0,入力シート!Y11&gt;0),入力シート!$W11,"")</f>
        <v/>
      </c>
      <c r="AC5" s="22" t="str">
        <f>IF(AND(入力シート!S11&gt;0,入力シート!V11&gt;0,入力シート!Y11&gt;0),入力シート!$Z11,"")</f>
        <v/>
      </c>
      <c r="AD5" s="2" t="str">
        <f t="shared" si="1"/>
        <v/>
      </c>
      <c r="AE5" s="2" t="str">
        <f t="shared" si="2"/>
        <v/>
      </c>
      <c r="AF5" s="2" t="str">
        <f t="shared" si="3"/>
        <v/>
      </c>
      <c r="AG5" s="2" t="str">
        <f t="shared" si="4"/>
        <v/>
      </c>
      <c r="AH5" s="2" t="str">
        <f>IF(OR(AND(A5&lt;&gt;"",入力シート!Q11=1),AND(A5&lt;&gt;"",SUM(AD5:AF5)=0)),1,"")</f>
        <v/>
      </c>
      <c r="AI5" s="2" t="str">
        <f>IF(AND($AH5=1,入力シート!$AB11&lt;&gt;""),入力シート!$AB11,入力シート!$AA11)</f>
        <v/>
      </c>
      <c r="AU5" s="2" t="str">
        <f t="shared" si="5"/>
        <v/>
      </c>
    </row>
    <row r="6" spans="1:47" x14ac:dyDescent="0.4">
      <c r="A6" s="2" t="str">
        <f>IF(COUNTA(入力シート!$A12),入力シート!$A12,"")</f>
        <v/>
      </c>
      <c r="B6" s="2" t="str">
        <f>IF($A6="","",入力シート!$C12)</f>
        <v/>
      </c>
      <c r="C6" s="2" t="str">
        <f t="shared" si="0"/>
        <v/>
      </c>
      <c r="D6" s="2" t="str">
        <f>IF($A6="","",IF(入力シート!$E12=1,2,3))</f>
        <v/>
      </c>
      <c r="E6" s="2" t="str">
        <f>IF($A6="","",入力シート!$D12)</f>
        <v/>
      </c>
      <c r="F6" s="2" t="str">
        <f>IF(OR($A6="",入力シート!F12=""),"",入力シート!$F12)</f>
        <v/>
      </c>
      <c r="I6" s="2" t="str">
        <f>IF(OR($A6="",入力シート!H12=""),"",入力シート!$H12)</f>
        <v/>
      </c>
      <c r="J6" s="2" t="str">
        <f>IF(AND($A6&lt;&gt;"",入力シート!$B12&lt;&gt;""),入力シート!$B12,"")</f>
        <v/>
      </c>
      <c r="N6" s="2" t="str">
        <f>IF(AND($A6&lt;&gt;"",入力シート!$J12&lt;&gt;""),入力シート!$J12,"")</f>
        <v/>
      </c>
      <c r="O6" s="2" t="str">
        <f>IF(AND($A6&lt;&gt;"",入力シート!$K12&lt;&gt;""),入力シート!$K12,"")</f>
        <v/>
      </c>
      <c r="P6" s="2" t="str">
        <f>IF(AND($A6&lt;&gt;"",入力シート!$L12&lt;&gt;""),入力シート!$L12,"")</f>
        <v/>
      </c>
      <c r="Q6" s="2" t="str">
        <f>IF(AND($A6&lt;&gt;"",入力シート!$M12&lt;&gt;""),入力シート!$M12,"")</f>
        <v/>
      </c>
      <c r="R6" s="2" t="str">
        <f>IF(AND($A6&lt;&gt;"",入力シート!$N12&lt;&gt;""),入力シート!$N12,"")</f>
        <v/>
      </c>
      <c r="S6" s="2" t="str">
        <f>IF(AND($A6&lt;&gt;"",入力シート!$O12&lt;&gt;""),入力シート!$O12,"")</f>
        <v/>
      </c>
      <c r="T6" s="2" t="str">
        <f>IF(AND($A6&lt;&gt;"",入力シート!$P12&lt;&gt;""),入力シート!$P12,"")</f>
        <v/>
      </c>
      <c r="U6" s="22" t="str">
        <f>IF(AND(入力シート!S12&gt;0,入力シート!V12&gt;0,入力シート!Y12&gt;0),4,"")</f>
        <v/>
      </c>
      <c r="V6" s="22" t="str">
        <f>IF(AND(入力シート!S12&gt;0,入力シート!V12&gt;0,入力シート!Y12&gt;0),5,"")</f>
        <v/>
      </c>
      <c r="W6" s="22" t="str">
        <f>IF(AND(入力シート!S12&gt;0,入力シート!V12&gt;0,入力シート!Y12&gt;0),6,"")</f>
        <v/>
      </c>
      <c r="X6" s="22" t="str">
        <f>IF(AND(入力シート!S12&gt;0,入力シート!V12&gt;0,入力シート!Y12&gt;0),入力シート!S12,"")</f>
        <v/>
      </c>
      <c r="Y6" s="22" t="str">
        <f>IF(AND(入力シート!S12&gt;0,入力シート!$V12&gt;0,入力シート!Y12&gt;0),入力シート!$V12,"")</f>
        <v/>
      </c>
      <c r="Z6" s="22" t="str">
        <f>IF(AND(入力シート!S12&gt;0,入力シート!V12&gt;0,入力シート!$Y12&gt;0),入力シート!$Y12,"")</f>
        <v/>
      </c>
      <c r="AA6" s="22" t="str">
        <f>IF(AND(入力シート!S12&gt;0,入力シート!V12&gt;0,入力シート!Y12&gt;0),入力シート!T12,"")</f>
        <v/>
      </c>
      <c r="AB6" s="22" t="str">
        <f>IF(AND(入力シート!S12&gt;0,入力シート!V12&gt;0,入力シート!Y12&gt;0),入力シート!$W12,"")</f>
        <v/>
      </c>
      <c r="AC6" s="22" t="str">
        <f>IF(AND(入力シート!S12&gt;0,入力シート!V12&gt;0,入力シート!Y12&gt;0),入力シート!$Z12,"")</f>
        <v/>
      </c>
      <c r="AD6" s="2" t="str">
        <f t="shared" si="1"/>
        <v/>
      </c>
      <c r="AE6" s="2" t="str">
        <f t="shared" si="2"/>
        <v/>
      </c>
      <c r="AF6" s="2" t="str">
        <f t="shared" si="3"/>
        <v/>
      </c>
      <c r="AG6" s="2" t="str">
        <f t="shared" si="4"/>
        <v/>
      </c>
      <c r="AH6" s="2" t="str">
        <f>IF(OR(AND(A6&lt;&gt;"",入力シート!Q12=1),AND(A6&lt;&gt;"",SUM(AD6:AF6)=0)),1,"")</f>
        <v/>
      </c>
      <c r="AI6" s="2" t="str">
        <f>IF(AND($AH6=1,入力シート!$AB12&lt;&gt;""),入力シート!$AB12,入力シート!$AA12)</f>
        <v/>
      </c>
      <c r="AU6" s="2" t="str">
        <f t="shared" si="5"/>
        <v/>
      </c>
    </row>
    <row r="7" spans="1:47" x14ac:dyDescent="0.4">
      <c r="A7" s="2" t="str">
        <f>IF(COUNTA(入力シート!$A13),入力シート!$A13,"")</f>
        <v/>
      </c>
      <c r="B7" s="2" t="str">
        <f>IF($A7="","",入力シート!$C13)</f>
        <v/>
      </c>
      <c r="C7" s="2" t="str">
        <f t="shared" si="0"/>
        <v/>
      </c>
      <c r="D7" s="2" t="str">
        <f>IF($A7="","",IF(入力シート!$E13=1,2,3))</f>
        <v/>
      </c>
      <c r="E7" s="2" t="str">
        <f>IF($A7="","",入力シート!$D13)</f>
        <v/>
      </c>
      <c r="F7" s="2" t="str">
        <f>IF(OR($A7="",入力シート!F13=""),"",入力シート!$F13)</f>
        <v/>
      </c>
      <c r="I7" s="2" t="str">
        <f>IF(OR($A7="",入力シート!H13=""),"",入力シート!$H13)</f>
        <v/>
      </c>
      <c r="J7" s="2" t="str">
        <f>IF(AND($A7&lt;&gt;"",入力シート!$B13&lt;&gt;""),入力シート!$B13,"")</f>
        <v/>
      </c>
      <c r="N7" s="2" t="str">
        <f>IF(AND($A7&lt;&gt;"",入力シート!$J13&lt;&gt;""),入力シート!$J13,"")</f>
        <v/>
      </c>
      <c r="O7" s="2" t="str">
        <f>IF(AND($A7&lt;&gt;"",入力シート!$K13&lt;&gt;""),入力シート!$K13,"")</f>
        <v/>
      </c>
      <c r="P7" s="2" t="str">
        <f>IF(AND($A7&lt;&gt;"",入力シート!$L13&lt;&gt;""),入力シート!$L13,"")</f>
        <v/>
      </c>
      <c r="Q7" s="2" t="str">
        <f>IF(AND($A7&lt;&gt;"",入力シート!$M13&lt;&gt;""),入力シート!$M13,"")</f>
        <v/>
      </c>
      <c r="R7" s="2" t="str">
        <f>IF(AND($A7&lt;&gt;"",入力シート!$N13&lt;&gt;""),入力シート!$N13,"")</f>
        <v/>
      </c>
      <c r="S7" s="2" t="str">
        <f>IF(AND($A7&lt;&gt;"",入力シート!$O13&lt;&gt;""),入力シート!$O13,"")</f>
        <v/>
      </c>
      <c r="T7" s="2" t="str">
        <f>IF(AND($A7&lt;&gt;"",入力シート!$P13&lt;&gt;""),入力シート!$P13,"")</f>
        <v/>
      </c>
      <c r="U7" s="22" t="str">
        <f>IF(AND(入力シート!S13&gt;0,入力シート!V13&gt;0,入力シート!Y13&gt;0),4,"")</f>
        <v/>
      </c>
      <c r="V7" s="22" t="str">
        <f>IF(AND(入力シート!S13&gt;0,入力シート!V13&gt;0,入力シート!Y13&gt;0),5,"")</f>
        <v/>
      </c>
      <c r="W7" s="22" t="str">
        <f>IF(AND(入力シート!S13&gt;0,入力シート!V13&gt;0,入力シート!Y13&gt;0),6,"")</f>
        <v/>
      </c>
      <c r="X7" s="22" t="str">
        <f>IF(AND(入力シート!S13&gt;0,入力シート!V13&gt;0,入力シート!Y13&gt;0),入力シート!S13,"")</f>
        <v/>
      </c>
      <c r="Y7" s="22" t="str">
        <f>IF(AND(入力シート!S13&gt;0,入力シート!$V13&gt;0,入力シート!Y13&gt;0),入力シート!$V13,"")</f>
        <v/>
      </c>
      <c r="Z7" s="22" t="str">
        <f>IF(AND(入力シート!S13&gt;0,入力シート!V13&gt;0,入力シート!$Y13&gt;0),入力シート!$Y13,"")</f>
        <v/>
      </c>
      <c r="AA7" s="22" t="str">
        <f>IF(AND(入力シート!S13&gt;0,入力シート!V13&gt;0,入力シート!Y13&gt;0),入力シート!T13,"")</f>
        <v/>
      </c>
      <c r="AB7" s="22" t="str">
        <f>IF(AND(入力シート!S13&gt;0,入力シート!V13&gt;0,入力シート!Y13&gt;0),入力シート!$W13,"")</f>
        <v/>
      </c>
      <c r="AC7" s="22" t="str">
        <f>IF(AND(入力シート!S13&gt;0,入力シート!V13&gt;0,入力シート!Y13&gt;0),入力シート!$Z13,"")</f>
        <v/>
      </c>
      <c r="AD7" s="2" t="str">
        <f t="shared" si="1"/>
        <v/>
      </c>
      <c r="AE7" s="2" t="str">
        <f t="shared" si="2"/>
        <v/>
      </c>
      <c r="AF7" s="2" t="str">
        <f t="shared" si="3"/>
        <v/>
      </c>
      <c r="AG7" s="2" t="str">
        <f t="shared" si="4"/>
        <v/>
      </c>
      <c r="AH7" s="2" t="str">
        <f>IF(OR(AND(A7&lt;&gt;"",入力シート!Q13=1),AND(A7&lt;&gt;"",SUM(AD7:AF7)=0)),1,"")</f>
        <v/>
      </c>
      <c r="AI7" s="2" t="str">
        <f>IF(AND($AH7=1,入力シート!$AB13&lt;&gt;""),入力シート!$AB13,入力シート!$AA13)</f>
        <v/>
      </c>
      <c r="AU7" s="2" t="str">
        <f t="shared" si="5"/>
        <v/>
      </c>
    </row>
    <row r="8" spans="1:47" x14ac:dyDescent="0.4">
      <c r="A8" s="2" t="str">
        <f>IF(COUNTA(入力シート!$A14),入力シート!$A14,"")</f>
        <v/>
      </c>
      <c r="B8" s="2" t="str">
        <f>IF($A8="","",入力シート!$C14)</f>
        <v/>
      </c>
      <c r="C8" s="2" t="str">
        <f t="shared" si="0"/>
        <v/>
      </c>
      <c r="D8" s="2" t="str">
        <f>IF($A8="","",IF(入力シート!$E14=1,2,3))</f>
        <v/>
      </c>
      <c r="E8" s="2" t="str">
        <f>IF($A8="","",入力シート!$D14)</f>
        <v/>
      </c>
      <c r="F8" s="2" t="str">
        <f>IF(OR($A8="",入力シート!F14=""),"",入力シート!$F14)</f>
        <v/>
      </c>
      <c r="I8" s="2" t="str">
        <f>IF(OR($A8="",入力シート!H14=""),"",入力シート!$H14)</f>
        <v/>
      </c>
      <c r="J8" s="2" t="str">
        <f>IF(AND($A8&lt;&gt;"",入力シート!$B14&lt;&gt;""),入力シート!$B14,"")</f>
        <v/>
      </c>
      <c r="N8" s="2" t="str">
        <f>IF(AND($A8&lt;&gt;"",入力シート!$J14&lt;&gt;""),入力シート!$J14,"")</f>
        <v/>
      </c>
      <c r="O8" s="2" t="str">
        <f>IF(AND($A8&lt;&gt;"",入力シート!$K14&lt;&gt;""),入力シート!$K14,"")</f>
        <v/>
      </c>
      <c r="P8" s="2" t="str">
        <f>IF(AND($A8&lt;&gt;"",入力シート!$L14&lt;&gt;""),入力シート!$L14,"")</f>
        <v/>
      </c>
      <c r="Q8" s="2" t="str">
        <f>IF(AND($A8&lt;&gt;"",入力シート!$M14&lt;&gt;""),入力シート!$M14,"")</f>
        <v/>
      </c>
      <c r="R8" s="2" t="str">
        <f>IF(AND($A8&lt;&gt;"",入力シート!$N14&lt;&gt;""),入力シート!$N14,"")</f>
        <v/>
      </c>
      <c r="S8" s="2" t="str">
        <f>IF(AND($A8&lt;&gt;"",入力シート!$O14&lt;&gt;""),入力シート!$O14,"")</f>
        <v/>
      </c>
      <c r="T8" s="2" t="str">
        <f>IF(AND($A8&lt;&gt;"",入力シート!$P14&lt;&gt;""),入力シート!$P14,"")</f>
        <v/>
      </c>
      <c r="U8" s="22" t="str">
        <f>IF(AND(入力シート!S14&gt;0,入力シート!V14&gt;0,入力シート!Y14&gt;0),4,"")</f>
        <v/>
      </c>
      <c r="V8" s="22" t="str">
        <f>IF(AND(入力シート!S14&gt;0,入力シート!V14&gt;0,入力シート!Y14&gt;0),5,"")</f>
        <v/>
      </c>
      <c r="W8" s="22" t="str">
        <f>IF(AND(入力シート!S14&gt;0,入力シート!V14&gt;0,入力シート!Y14&gt;0),6,"")</f>
        <v/>
      </c>
      <c r="X8" s="22" t="str">
        <f>IF(AND(入力シート!S14&gt;0,入力シート!V14&gt;0,入力シート!Y14&gt;0),入力シート!S14,"")</f>
        <v/>
      </c>
      <c r="Y8" s="22" t="str">
        <f>IF(AND(入力シート!S14&gt;0,入力シート!$V14&gt;0,入力シート!Y14&gt;0),入力シート!$V14,"")</f>
        <v/>
      </c>
      <c r="Z8" s="22" t="str">
        <f>IF(AND(入力シート!S14&gt;0,入力シート!V14&gt;0,入力シート!$Y14&gt;0),入力シート!$Y14,"")</f>
        <v/>
      </c>
      <c r="AA8" s="22" t="str">
        <f>IF(AND(入力シート!S14&gt;0,入力シート!V14&gt;0,入力シート!Y14&gt;0),入力シート!T14,"")</f>
        <v/>
      </c>
      <c r="AB8" s="22" t="str">
        <f>IF(AND(入力シート!S14&gt;0,入力シート!V14&gt;0,入力シート!Y14&gt;0),入力シート!$W14,"")</f>
        <v/>
      </c>
      <c r="AC8" s="22" t="str">
        <f>IF(AND(入力シート!S14&gt;0,入力シート!V14&gt;0,入力シート!Y14&gt;0),入力シート!$Z14,"")</f>
        <v/>
      </c>
      <c r="AD8" s="2" t="str">
        <f t="shared" si="1"/>
        <v/>
      </c>
      <c r="AE8" s="2" t="str">
        <f t="shared" si="2"/>
        <v/>
      </c>
      <c r="AF8" s="2" t="str">
        <f t="shared" si="3"/>
        <v/>
      </c>
      <c r="AG8" s="2" t="str">
        <f t="shared" si="4"/>
        <v/>
      </c>
      <c r="AH8" s="2" t="str">
        <f>IF(OR(AND(A8&lt;&gt;"",入力シート!Q14=1),AND(A8&lt;&gt;"",SUM(AD8:AF8)=0)),1,"")</f>
        <v/>
      </c>
      <c r="AI8" s="2" t="str">
        <f>IF(AND($AH8=1,入力シート!$AB14&lt;&gt;""),入力シート!$AB14,入力シート!$AA14)</f>
        <v/>
      </c>
      <c r="AU8" s="2" t="str">
        <f t="shared" si="5"/>
        <v/>
      </c>
    </row>
    <row r="9" spans="1:47" x14ac:dyDescent="0.4">
      <c r="A9" s="2" t="str">
        <f>IF(COUNTA(入力シート!$A15),入力シート!$A15,"")</f>
        <v/>
      </c>
      <c r="B9" s="2" t="str">
        <f>IF($A9="","",入力シート!$C15)</f>
        <v/>
      </c>
      <c r="C9" s="2" t="str">
        <f t="shared" si="0"/>
        <v/>
      </c>
      <c r="D9" s="2" t="str">
        <f>IF($A9="","",IF(入力シート!$E15=1,2,3))</f>
        <v/>
      </c>
      <c r="E9" s="2" t="str">
        <f>IF($A9="","",入力シート!$D15)</f>
        <v/>
      </c>
      <c r="F9" s="2" t="str">
        <f>IF(OR($A9="",入力シート!F15=""),"",入力シート!$F15)</f>
        <v/>
      </c>
      <c r="I9" s="2" t="str">
        <f>IF(OR($A9="",入力シート!H15=""),"",入力シート!$H15)</f>
        <v/>
      </c>
      <c r="J9" s="2" t="str">
        <f>IF(AND($A9&lt;&gt;"",入力シート!$B15&lt;&gt;""),入力シート!$B15,"")</f>
        <v/>
      </c>
      <c r="N9" s="2" t="str">
        <f>IF(AND($A9&lt;&gt;"",入力シート!$J15&lt;&gt;""),入力シート!$J15,"")</f>
        <v/>
      </c>
      <c r="O9" s="2" t="str">
        <f>IF(AND($A9&lt;&gt;"",入力シート!$K15&lt;&gt;""),入力シート!$K15,"")</f>
        <v/>
      </c>
      <c r="P9" s="2" t="str">
        <f>IF(AND($A9&lt;&gt;"",入力シート!$L15&lt;&gt;""),入力シート!$L15,"")</f>
        <v/>
      </c>
      <c r="Q9" s="2" t="str">
        <f>IF(AND($A9&lt;&gt;"",入力シート!$M15&lt;&gt;""),入力シート!$M15,"")</f>
        <v/>
      </c>
      <c r="R9" s="2" t="str">
        <f>IF(AND($A9&lt;&gt;"",入力シート!$N15&lt;&gt;""),入力シート!$N15,"")</f>
        <v/>
      </c>
      <c r="S9" s="2" t="str">
        <f>IF(AND($A9&lt;&gt;"",入力シート!$O15&lt;&gt;""),入力シート!$O15,"")</f>
        <v/>
      </c>
      <c r="T9" s="2" t="str">
        <f>IF(AND($A9&lt;&gt;"",入力シート!$P15&lt;&gt;""),入力シート!$P15,"")</f>
        <v/>
      </c>
      <c r="U9" s="22" t="str">
        <f>IF(AND(入力シート!S15&gt;0,入力シート!V15&gt;0,入力シート!Y15&gt;0),4,"")</f>
        <v/>
      </c>
      <c r="V9" s="22" t="str">
        <f>IF(AND(入力シート!S15&gt;0,入力シート!V15&gt;0,入力シート!Y15&gt;0),5,"")</f>
        <v/>
      </c>
      <c r="W9" s="22" t="str">
        <f>IF(AND(入力シート!S15&gt;0,入力シート!V15&gt;0,入力シート!Y15&gt;0),6,"")</f>
        <v/>
      </c>
      <c r="X9" s="22" t="str">
        <f>IF(AND(入力シート!S15&gt;0,入力シート!V15&gt;0,入力シート!Y15&gt;0),入力シート!S15,"")</f>
        <v/>
      </c>
      <c r="Y9" s="22" t="str">
        <f>IF(AND(入力シート!S15&gt;0,入力シート!$V15&gt;0,入力シート!Y15&gt;0),入力シート!$V15,"")</f>
        <v/>
      </c>
      <c r="Z9" s="22" t="str">
        <f>IF(AND(入力シート!S15&gt;0,入力シート!V15&gt;0,入力シート!$Y15&gt;0),入力シート!$Y15,"")</f>
        <v/>
      </c>
      <c r="AA9" s="22" t="str">
        <f>IF(AND(入力シート!S15&gt;0,入力シート!V15&gt;0,入力シート!Y15&gt;0),入力シート!T15,"")</f>
        <v/>
      </c>
      <c r="AB9" s="22" t="str">
        <f>IF(AND(入力シート!S15&gt;0,入力シート!V15&gt;0,入力シート!Y15&gt;0),入力シート!$W15,"")</f>
        <v/>
      </c>
      <c r="AC9" s="22" t="str">
        <f>IF(AND(入力シート!S15&gt;0,入力シート!V15&gt;0,入力シート!Y15&gt;0),入力シート!$Z15,"")</f>
        <v/>
      </c>
      <c r="AD9" s="2" t="str">
        <f t="shared" si="1"/>
        <v/>
      </c>
      <c r="AE9" s="2" t="str">
        <f t="shared" si="2"/>
        <v/>
      </c>
      <c r="AF9" s="2" t="str">
        <f t="shared" si="3"/>
        <v/>
      </c>
      <c r="AG9" s="2" t="str">
        <f t="shared" si="4"/>
        <v/>
      </c>
      <c r="AH9" s="2" t="str">
        <f>IF(OR(AND(A9&lt;&gt;"",入力シート!Q15=1),AND(A9&lt;&gt;"",SUM(AD9:AF9)=0)),1,"")</f>
        <v/>
      </c>
      <c r="AI9" s="2" t="str">
        <f>IF(AND($AH9=1,入力シート!$AB15&lt;&gt;""),入力シート!$AB15,入力シート!$AA15)</f>
        <v/>
      </c>
      <c r="AU9" s="2" t="str">
        <f t="shared" si="5"/>
        <v/>
      </c>
    </row>
    <row r="10" spans="1:47" x14ac:dyDescent="0.4">
      <c r="A10" s="2" t="str">
        <f>IF(COUNTA(入力シート!$A16),入力シート!$A16,"")</f>
        <v/>
      </c>
      <c r="B10" s="2" t="str">
        <f>IF($A10="","",入力シート!$C16)</f>
        <v/>
      </c>
      <c r="C10" s="2" t="str">
        <f t="shared" si="0"/>
        <v/>
      </c>
      <c r="D10" s="2" t="str">
        <f>IF($A10="","",IF(入力シート!$E16=1,2,3))</f>
        <v/>
      </c>
      <c r="E10" s="2" t="str">
        <f>IF($A10="","",入力シート!$D16)</f>
        <v/>
      </c>
      <c r="F10" s="2" t="str">
        <f>IF(OR($A10="",入力シート!F16=""),"",入力シート!$F16)</f>
        <v/>
      </c>
      <c r="I10" s="2" t="str">
        <f>IF(OR($A10="",入力シート!H16=""),"",入力シート!$H16)</f>
        <v/>
      </c>
      <c r="J10" s="2" t="str">
        <f>IF(AND($A10&lt;&gt;"",入力シート!$B16&lt;&gt;""),入力シート!$B16,"")</f>
        <v/>
      </c>
      <c r="N10" s="2" t="str">
        <f>IF(AND($A10&lt;&gt;"",入力シート!$J16&lt;&gt;""),入力シート!$J16,"")</f>
        <v/>
      </c>
      <c r="O10" s="2" t="str">
        <f>IF(AND($A10&lt;&gt;"",入力シート!$K16&lt;&gt;""),入力シート!$K16,"")</f>
        <v/>
      </c>
      <c r="P10" s="2" t="str">
        <f>IF(AND($A10&lt;&gt;"",入力シート!$L16&lt;&gt;""),入力シート!$L16,"")</f>
        <v/>
      </c>
      <c r="Q10" s="2" t="str">
        <f>IF(AND($A10&lt;&gt;"",入力シート!$M16&lt;&gt;""),入力シート!$M16,"")</f>
        <v/>
      </c>
      <c r="R10" s="2" t="str">
        <f>IF(AND($A10&lt;&gt;"",入力シート!$N16&lt;&gt;""),入力シート!$N16,"")</f>
        <v/>
      </c>
      <c r="S10" s="2" t="str">
        <f>IF(AND($A10&lt;&gt;"",入力シート!$O16&lt;&gt;""),入力シート!$O16,"")</f>
        <v/>
      </c>
      <c r="T10" s="2" t="str">
        <f>IF(AND($A10&lt;&gt;"",入力シート!$P16&lt;&gt;""),入力シート!$P16,"")</f>
        <v/>
      </c>
      <c r="U10" s="22" t="str">
        <f>IF(AND(入力シート!S16&gt;0,入力シート!V16&gt;0,入力シート!Y16&gt;0),4,"")</f>
        <v/>
      </c>
      <c r="V10" s="22" t="str">
        <f>IF(AND(入力シート!S16&gt;0,入力シート!V16&gt;0,入力シート!Y16&gt;0),5,"")</f>
        <v/>
      </c>
      <c r="W10" s="22" t="str">
        <f>IF(AND(入力シート!S16&gt;0,入力シート!V16&gt;0,入力シート!Y16&gt;0),6,"")</f>
        <v/>
      </c>
      <c r="X10" s="22" t="str">
        <f>IF(AND(入力シート!S16&gt;0,入力シート!V16&gt;0,入力シート!Y16&gt;0),入力シート!S16,"")</f>
        <v/>
      </c>
      <c r="Y10" s="22" t="str">
        <f>IF(AND(入力シート!S16&gt;0,入力シート!$V16&gt;0,入力シート!Y16&gt;0),入力シート!$V16,"")</f>
        <v/>
      </c>
      <c r="Z10" s="22" t="str">
        <f>IF(AND(入力シート!S16&gt;0,入力シート!V16&gt;0,入力シート!$Y16&gt;0),入力シート!$Y16,"")</f>
        <v/>
      </c>
      <c r="AA10" s="22" t="str">
        <f>IF(AND(入力シート!S16&gt;0,入力シート!V16&gt;0,入力シート!Y16&gt;0),入力シート!T16,"")</f>
        <v/>
      </c>
      <c r="AB10" s="22" t="str">
        <f>IF(AND(入力シート!S16&gt;0,入力シート!V16&gt;0,入力シート!Y16&gt;0),入力シート!$W16,"")</f>
        <v/>
      </c>
      <c r="AC10" s="22" t="str">
        <f>IF(AND(入力シート!S16&gt;0,入力シート!V16&gt;0,入力シート!Y16&gt;0),入力シート!$Z16,"")</f>
        <v/>
      </c>
      <c r="AD10" s="2" t="str">
        <f t="shared" si="1"/>
        <v/>
      </c>
      <c r="AE10" s="2" t="str">
        <f t="shared" si="2"/>
        <v/>
      </c>
      <c r="AF10" s="2" t="str">
        <f t="shared" si="3"/>
        <v/>
      </c>
      <c r="AG10" s="2" t="str">
        <f t="shared" si="4"/>
        <v/>
      </c>
      <c r="AH10" s="2" t="str">
        <f>IF(OR(AND(A10&lt;&gt;"",入力シート!Q16=1),AND(A10&lt;&gt;"",SUM(AD10:AF10)=0)),1,"")</f>
        <v/>
      </c>
      <c r="AI10" s="2" t="str">
        <f>IF(AND($AH10=1,入力シート!$AB16&lt;&gt;""),入力シート!$AB16,入力シート!$AA16)</f>
        <v/>
      </c>
      <c r="AU10" s="2" t="str">
        <f t="shared" si="5"/>
        <v/>
      </c>
    </row>
    <row r="11" spans="1:47" x14ac:dyDescent="0.4">
      <c r="A11" s="2" t="str">
        <f>IF(COUNTA(入力シート!$A17),入力シート!$A17,"")</f>
        <v/>
      </c>
      <c r="B11" s="2" t="str">
        <f>IF($A11="","",入力シート!$C17)</f>
        <v/>
      </c>
      <c r="C11" s="2" t="str">
        <f t="shared" si="0"/>
        <v/>
      </c>
      <c r="D11" s="2" t="str">
        <f>IF($A11="","",IF(入力シート!$E17=1,2,3))</f>
        <v/>
      </c>
      <c r="E11" s="2" t="str">
        <f>IF($A11="","",入力シート!$D17)</f>
        <v/>
      </c>
      <c r="F11" s="2" t="str">
        <f>IF(OR($A11="",入力シート!F17=""),"",入力シート!$F17)</f>
        <v/>
      </c>
      <c r="I11" s="2" t="str">
        <f>IF(OR($A11="",入力シート!H17=""),"",入力シート!$H17)</f>
        <v/>
      </c>
      <c r="J11" s="2" t="str">
        <f>IF(AND($A11&lt;&gt;"",入力シート!$B17&lt;&gt;""),入力シート!$B17,"")</f>
        <v/>
      </c>
      <c r="N11" s="2" t="str">
        <f>IF(AND($A11&lt;&gt;"",入力シート!$J17&lt;&gt;""),入力シート!$J17,"")</f>
        <v/>
      </c>
      <c r="O11" s="2" t="str">
        <f>IF(AND($A11&lt;&gt;"",入力シート!$K17&lt;&gt;""),入力シート!$K17,"")</f>
        <v/>
      </c>
      <c r="P11" s="2" t="str">
        <f>IF(AND($A11&lt;&gt;"",入力シート!$L17&lt;&gt;""),入力シート!$L17,"")</f>
        <v/>
      </c>
      <c r="Q11" s="2" t="str">
        <f>IF(AND($A11&lt;&gt;"",入力シート!$M17&lt;&gt;""),入力シート!$M17,"")</f>
        <v/>
      </c>
      <c r="R11" s="2" t="str">
        <f>IF(AND($A11&lt;&gt;"",入力シート!$N17&lt;&gt;""),入力シート!$N17,"")</f>
        <v/>
      </c>
      <c r="S11" s="2" t="str">
        <f>IF(AND($A11&lt;&gt;"",入力シート!$O17&lt;&gt;""),入力シート!$O17,"")</f>
        <v/>
      </c>
      <c r="T11" s="2" t="str">
        <f>IF(AND($A11&lt;&gt;"",入力シート!$P17&lt;&gt;""),入力シート!$P17,"")</f>
        <v/>
      </c>
      <c r="U11" s="22" t="str">
        <f>IF(AND(入力シート!S17&gt;0,入力シート!V17&gt;0,入力シート!Y17&gt;0),4,"")</f>
        <v/>
      </c>
      <c r="V11" s="22" t="str">
        <f>IF(AND(入力シート!S17&gt;0,入力シート!V17&gt;0,入力シート!Y17&gt;0),5,"")</f>
        <v/>
      </c>
      <c r="W11" s="22" t="str">
        <f>IF(AND(入力シート!S17&gt;0,入力シート!V17&gt;0,入力シート!Y17&gt;0),6,"")</f>
        <v/>
      </c>
      <c r="X11" s="22" t="str">
        <f>IF(AND(入力シート!S17&gt;0,入力シート!V17&gt;0,入力シート!Y17&gt;0),入力シート!S17,"")</f>
        <v/>
      </c>
      <c r="Y11" s="22" t="str">
        <f>IF(AND(入力シート!S17&gt;0,入力シート!$V17&gt;0,入力シート!Y17&gt;0),入力シート!$V17,"")</f>
        <v/>
      </c>
      <c r="Z11" s="22" t="str">
        <f>IF(AND(入力シート!S17&gt;0,入力シート!V17&gt;0,入力シート!$Y17&gt;0),入力シート!$Y17,"")</f>
        <v/>
      </c>
      <c r="AA11" s="22" t="str">
        <f>IF(AND(入力シート!S17&gt;0,入力シート!V17&gt;0,入力シート!Y17&gt;0),入力シート!T17,"")</f>
        <v/>
      </c>
      <c r="AB11" s="22" t="str">
        <f>IF(AND(入力シート!S17&gt;0,入力シート!V17&gt;0,入力シート!Y17&gt;0),入力シート!$W17,"")</f>
        <v/>
      </c>
      <c r="AC11" s="22" t="str">
        <f>IF(AND(入力シート!S17&gt;0,入力シート!V17&gt;0,入力シート!Y17&gt;0),入力シート!$Z17,"")</f>
        <v/>
      </c>
      <c r="AD11" s="2" t="str">
        <f t="shared" si="1"/>
        <v/>
      </c>
      <c r="AE11" s="2" t="str">
        <f t="shared" si="2"/>
        <v/>
      </c>
      <c r="AF11" s="2" t="str">
        <f t="shared" si="3"/>
        <v/>
      </c>
      <c r="AG11" s="2" t="str">
        <f t="shared" si="4"/>
        <v/>
      </c>
      <c r="AH11" s="2" t="str">
        <f>IF(OR(AND(A11&lt;&gt;"",入力シート!Q17=1),AND(A11&lt;&gt;"",SUM(AD11:AF11)=0)),1,"")</f>
        <v/>
      </c>
      <c r="AI11" s="2" t="str">
        <f>IF(AND($AH11=1,入力シート!$AB17&lt;&gt;""),入力シート!$AB17,入力シート!$AA17)</f>
        <v/>
      </c>
      <c r="AU11" s="2" t="str">
        <f t="shared" si="5"/>
        <v/>
      </c>
    </row>
    <row r="12" spans="1:47" x14ac:dyDescent="0.4">
      <c r="A12" s="2" t="str">
        <f>IF(COUNTA(入力シート!$A18),入力シート!$A18,"")</f>
        <v/>
      </c>
      <c r="B12" s="2" t="str">
        <f>IF($A12="","",入力シート!$C18)</f>
        <v/>
      </c>
      <c r="C12" s="2" t="str">
        <f t="shared" si="0"/>
        <v/>
      </c>
      <c r="D12" s="2" t="str">
        <f>IF($A12="","",IF(入力シート!$E18=1,2,3))</f>
        <v/>
      </c>
      <c r="E12" s="2" t="str">
        <f>IF($A12="","",入力シート!$D18)</f>
        <v/>
      </c>
      <c r="F12" s="2" t="str">
        <f>IF(OR($A12="",入力シート!F18=""),"",入力シート!$F18)</f>
        <v/>
      </c>
      <c r="I12" s="2" t="str">
        <f>IF(OR($A12="",入力シート!H18=""),"",入力シート!$H18)</f>
        <v/>
      </c>
      <c r="J12" s="2" t="str">
        <f>IF(AND($A12&lt;&gt;"",入力シート!$B18&lt;&gt;""),入力シート!$B18,"")</f>
        <v/>
      </c>
      <c r="N12" s="2" t="str">
        <f>IF(AND($A12&lt;&gt;"",入力シート!$J18&lt;&gt;""),入力シート!$J18,"")</f>
        <v/>
      </c>
      <c r="O12" s="2" t="str">
        <f>IF(AND($A12&lt;&gt;"",入力シート!$K18&lt;&gt;""),入力シート!$K18,"")</f>
        <v/>
      </c>
      <c r="P12" s="2" t="str">
        <f>IF(AND($A12&lt;&gt;"",入力シート!$L18&lt;&gt;""),入力シート!$L18,"")</f>
        <v/>
      </c>
      <c r="Q12" s="2" t="str">
        <f>IF(AND($A12&lt;&gt;"",入力シート!$M18&lt;&gt;""),入力シート!$M18,"")</f>
        <v/>
      </c>
      <c r="R12" s="2" t="str">
        <f>IF(AND($A12&lt;&gt;"",入力シート!$N18&lt;&gt;""),入力シート!$N18,"")</f>
        <v/>
      </c>
      <c r="S12" s="2" t="str">
        <f>IF(AND($A12&lt;&gt;"",入力シート!$O18&lt;&gt;""),入力シート!$O18,"")</f>
        <v/>
      </c>
      <c r="T12" s="2" t="str">
        <f>IF(AND($A12&lt;&gt;"",入力シート!$P18&lt;&gt;""),入力シート!$P18,"")</f>
        <v/>
      </c>
      <c r="U12" s="22" t="str">
        <f>IF(AND(入力シート!S18&gt;0,入力シート!V18&gt;0,入力シート!Y18&gt;0),4,"")</f>
        <v/>
      </c>
      <c r="V12" s="22" t="str">
        <f>IF(AND(入力シート!S18&gt;0,入力シート!V18&gt;0,入力シート!Y18&gt;0),5,"")</f>
        <v/>
      </c>
      <c r="W12" s="22" t="str">
        <f>IF(AND(入力シート!S18&gt;0,入力シート!V18&gt;0,入力シート!Y18&gt;0),6,"")</f>
        <v/>
      </c>
      <c r="X12" s="22" t="str">
        <f>IF(AND(入力シート!S18&gt;0,入力シート!V18&gt;0,入力シート!Y18&gt;0),入力シート!S18,"")</f>
        <v/>
      </c>
      <c r="Y12" s="22" t="str">
        <f>IF(AND(入力シート!S18&gt;0,入力シート!$V18&gt;0,入力シート!Y18&gt;0),入力シート!$V18,"")</f>
        <v/>
      </c>
      <c r="Z12" s="22" t="str">
        <f>IF(AND(入力シート!S18&gt;0,入力シート!V18&gt;0,入力シート!$Y18&gt;0),入力シート!$Y18,"")</f>
        <v/>
      </c>
      <c r="AA12" s="22" t="str">
        <f>IF(AND(入力シート!S18&gt;0,入力シート!V18&gt;0,入力シート!Y18&gt;0),入力シート!T18,"")</f>
        <v/>
      </c>
      <c r="AB12" s="22" t="str">
        <f>IF(AND(入力シート!S18&gt;0,入力シート!V18&gt;0,入力シート!Y18&gt;0),入力シート!$W18,"")</f>
        <v/>
      </c>
      <c r="AC12" s="22" t="str">
        <f>IF(AND(入力シート!S18&gt;0,入力シート!V18&gt;0,入力シート!Y18&gt;0),入力シート!$Z18,"")</f>
        <v/>
      </c>
      <c r="AD12" s="2" t="str">
        <f t="shared" si="1"/>
        <v/>
      </c>
      <c r="AE12" s="2" t="str">
        <f t="shared" si="2"/>
        <v/>
      </c>
      <c r="AF12" s="2" t="str">
        <f t="shared" si="3"/>
        <v/>
      </c>
      <c r="AG12" s="2" t="str">
        <f t="shared" si="4"/>
        <v/>
      </c>
      <c r="AH12" s="2" t="str">
        <f>IF(OR(AND(A12&lt;&gt;"",入力シート!Q18=1),AND(A12&lt;&gt;"",SUM(AD12:AF12)=0)),1,"")</f>
        <v/>
      </c>
      <c r="AI12" s="2" t="str">
        <f>IF(AND($AH12=1,入力シート!$AB18&lt;&gt;""),入力シート!$AB18,入力シート!$AA18)</f>
        <v/>
      </c>
      <c r="AU12" s="2" t="str">
        <f t="shared" si="5"/>
        <v/>
      </c>
    </row>
    <row r="13" spans="1:47" x14ac:dyDescent="0.4">
      <c r="A13" s="2" t="str">
        <f>IF(COUNTA(入力シート!$A19),入力シート!$A19,"")</f>
        <v/>
      </c>
      <c r="B13" s="2" t="str">
        <f>IF($A13="","",入力シート!$C19)</f>
        <v/>
      </c>
      <c r="C13" s="2" t="str">
        <f t="shared" si="0"/>
        <v/>
      </c>
      <c r="D13" s="2" t="str">
        <f>IF($A13="","",IF(入力シート!$E19=1,2,3))</f>
        <v/>
      </c>
      <c r="E13" s="2" t="str">
        <f>IF($A13="","",入力シート!$D19)</f>
        <v/>
      </c>
      <c r="F13" s="2" t="str">
        <f>IF(OR($A13="",入力シート!F19=""),"",入力シート!$F19)</f>
        <v/>
      </c>
      <c r="I13" s="2" t="str">
        <f>IF(OR($A13="",入力シート!H19=""),"",入力シート!$H19)</f>
        <v/>
      </c>
      <c r="J13" s="2" t="str">
        <f>IF(AND($A13&lt;&gt;"",入力シート!$B19&lt;&gt;""),入力シート!$B19,"")</f>
        <v/>
      </c>
      <c r="N13" s="2" t="str">
        <f>IF(AND($A13&lt;&gt;"",入力シート!$J19&lt;&gt;""),入力シート!$J19,"")</f>
        <v/>
      </c>
      <c r="O13" s="2" t="str">
        <f>IF(AND($A13&lt;&gt;"",入力シート!$K19&lt;&gt;""),入力シート!$K19,"")</f>
        <v/>
      </c>
      <c r="P13" s="2" t="str">
        <f>IF(AND($A13&lt;&gt;"",入力シート!$L19&lt;&gt;""),入力シート!$L19,"")</f>
        <v/>
      </c>
      <c r="Q13" s="2" t="str">
        <f>IF(AND($A13&lt;&gt;"",入力シート!$M19&lt;&gt;""),入力シート!$M19,"")</f>
        <v/>
      </c>
      <c r="R13" s="2" t="str">
        <f>IF(AND($A13&lt;&gt;"",入力シート!$N19&lt;&gt;""),入力シート!$N19,"")</f>
        <v/>
      </c>
      <c r="S13" s="2" t="str">
        <f>IF(AND($A13&lt;&gt;"",入力シート!$O19&lt;&gt;""),入力シート!$O19,"")</f>
        <v/>
      </c>
      <c r="T13" s="2" t="str">
        <f>IF(AND($A13&lt;&gt;"",入力シート!$P19&lt;&gt;""),入力シート!$P19,"")</f>
        <v/>
      </c>
      <c r="U13" s="22" t="str">
        <f>IF(AND(入力シート!S19&gt;0,入力シート!V19&gt;0,入力シート!Y19&gt;0),4,"")</f>
        <v/>
      </c>
      <c r="V13" s="22" t="str">
        <f>IF(AND(入力シート!S19&gt;0,入力シート!V19&gt;0,入力シート!Y19&gt;0),5,"")</f>
        <v/>
      </c>
      <c r="W13" s="22" t="str">
        <f>IF(AND(入力シート!S19&gt;0,入力シート!V19&gt;0,入力シート!Y19&gt;0),6,"")</f>
        <v/>
      </c>
      <c r="X13" s="22" t="str">
        <f>IF(AND(入力シート!S19&gt;0,入力シート!V19&gt;0,入力シート!Y19&gt;0),入力シート!S19,"")</f>
        <v/>
      </c>
      <c r="Y13" s="22" t="str">
        <f>IF(AND(入力シート!S19&gt;0,入力シート!$V19&gt;0,入力シート!Y19&gt;0),入力シート!$V19,"")</f>
        <v/>
      </c>
      <c r="Z13" s="22" t="str">
        <f>IF(AND(入力シート!S19&gt;0,入力シート!V19&gt;0,入力シート!$Y19&gt;0),入力シート!$Y19,"")</f>
        <v/>
      </c>
      <c r="AA13" s="22" t="str">
        <f>IF(AND(入力シート!S19&gt;0,入力シート!V19&gt;0,入力シート!Y19&gt;0),入力シート!T19,"")</f>
        <v/>
      </c>
      <c r="AB13" s="22" t="str">
        <f>IF(AND(入力シート!S19&gt;0,入力シート!V19&gt;0,入力シート!Y19&gt;0),入力シート!$W19,"")</f>
        <v/>
      </c>
      <c r="AC13" s="22" t="str">
        <f>IF(AND(入力シート!S19&gt;0,入力シート!V19&gt;0,入力シート!Y19&gt;0),入力シート!$Z19,"")</f>
        <v/>
      </c>
      <c r="AD13" s="2" t="str">
        <f t="shared" si="1"/>
        <v/>
      </c>
      <c r="AE13" s="2" t="str">
        <f t="shared" si="2"/>
        <v/>
      </c>
      <c r="AF13" s="2" t="str">
        <f t="shared" si="3"/>
        <v/>
      </c>
      <c r="AG13" s="2" t="str">
        <f t="shared" si="4"/>
        <v/>
      </c>
      <c r="AH13" s="2" t="str">
        <f>IF(OR(AND(A13&lt;&gt;"",入力シート!Q19=1),AND(A13&lt;&gt;"",SUM(AD13:AF13)=0)),1,"")</f>
        <v/>
      </c>
      <c r="AI13" s="2" t="str">
        <f>IF(AND($AH13=1,入力シート!$AB19&lt;&gt;""),入力シート!$AB19,入力シート!$AA19)</f>
        <v/>
      </c>
      <c r="AU13" s="2" t="str">
        <f t="shared" si="5"/>
        <v/>
      </c>
    </row>
    <row r="14" spans="1:47" x14ac:dyDescent="0.4">
      <c r="A14" s="2" t="str">
        <f>IF(COUNTA(入力シート!$A20),入力シート!$A20,"")</f>
        <v/>
      </c>
      <c r="B14" s="2" t="str">
        <f>IF($A14="","",入力シート!$C20)</f>
        <v/>
      </c>
      <c r="C14" s="2" t="str">
        <f t="shared" si="0"/>
        <v/>
      </c>
      <c r="D14" s="2" t="str">
        <f>IF($A14="","",IF(入力シート!$E20=1,2,3))</f>
        <v/>
      </c>
      <c r="E14" s="2" t="str">
        <f>IF($A14="","",入力シート!$D20)</f>
        <v/>
      </c>
      <c r="F14" s="2" t="str">
        <f>IF(OR($A14="",入力シート!F20=""),"",入力シート!$F20)</f>
        <v/>
      </c>
      <c r="I14" s="2" t="str">
        <f>IF(OR($A14="",入力シート!H20=""),"",入力シート!$H20)</f>
        <v/>
      </c>
      <c r="J14" s="2" t="str">
        <f>IF(AND($A14&lt;&gt;"",入力シート!$B20&lt;&gt;""),入力シート!$B20,"")</f>
        <v/>
      </c>
      <c r="N14" s="2" t="str">
        <f>IF(AND($A14&lt;&gt;"",入力シート!$J20&lt;&gt;""),入力シート!$J20,"")</f>
        <v/>
      </c>
      <c r="O14" s="2" t="str">
        <f>IF(AND($A14&lt;&gt;"",入力シート!$K20&lt;&gt;""),入力シート!$K20,"")</f>
        <v/>
      </c>
      <c r="P14" s="2" t="str">
        <f>IF(AND($A14&lt;&gt;"",入力シート!$L20&lt;&gt;""),入力シート!$L20,"")</f>
        <v/>
      </c>
      <c r="Q14" s="2" t="str">
        <f>IF(AND($A14&lt;&gt;"",入力シート!$M20&lt;&gt;""),入力シート!$M20,"")</f>
        <v/>
      </c>
      <c r="R14" s="2" t="str">
        <f>IF(AND($A14&lt;&gt;"",入力シート!$N20&lt;&gt;""),入力シート!$N20,"")</f>
        <v/>
      </c>
      <c r="S14" s="2" t="str">
        <f>IF(AND($A14&lt;&gt;"",入力シート!$O20&lt;&gt;""),入力シート!$O20,"")</f>
        <v/>
      </c>
      <c r="T14" s="2" t="str">
        <f>IF(AND($A14&lt;&gt;"",入力シート!$P20&lt;&gt;""),入力シート!$P20,"")</f>
        <v/>
      </c>
      <c r="U14" s="22" t="str">
        <f>IF(AND(入力シート!S20&gt;0,入力シート!V20&gt;0,入力シート!Y20&gt;0),4,"")</f>
        <v/>
      </c>
      <c r="V14" s="22" t="str">
        <f>IF(AND(入力シート!S20&gt;0,入力シート!V20&gt;0,入力シート!Y20&gt;0),5,"")</f>
        <v/>
      </c>
      <c r="W14" s="22" t="str">
        <f>IF(AND(入力シート!S20&gt;0,入力シート!V20&gt;0,入力シート!Y20&gt;0),6,"")</f>
        <v/>
      </c>
      <c r="X14" s="22" t="str">
        <f>IF(AND(入力シート!S20&gt;0,入力シート!V20&gt;0,入力シート!Y20&gt;0),入力シート!S20,"")</f>
        <v/>
      </c>
      <c r="Y14" s="22" t="str">
        <f>IF(AND(入力シート!S20&gt;0,入力シート!$V20&gt;0,入力シート!Y20&gt;0),入力シート!$V20,"")</f>
        <v/>
      </c>
      <c r="Z14" s="22" t="str">
        <f>IF(AND(入力シート!S20&gt;0,入力シート!V20&gt;0,入力シート!$Y20&gt;0),入力シート!$Y20,"")</f>
        <v/>
      </c>
      <c r="AA14" s="22" t="str">
        <f>IF(AND(入力シート!S20&gt;0,入力シート!V20&gt;0,入力シート!Y20&gt;0),入力シート!T20,"")</f>
        <v/>
      </c>
      <c r="AB14" s="22" t="str">
        <f>IF(AND(入力シート!S20&gt;0,入力シート!V20&gt;0,入力シート!Y20&gt;0),入力シート!$W20,"")</f>
        <v/>
      </c>
      <c r="AC14" s="22" t="str">
        <f>IF(AND(入力シート!S20&gt;0,入力シート!V20&gt;0,入力シート!Y20&gt;0),入力シート!$Z20,"")</f>
        <v/>
      </c>
      <c r="AD14" s="2" t="str">
        <f t="shared" si="1"/>
        <v/>
      </c>
      <c r="AE14" s="2" t="str">
        <f t="shared" si="2"/>
        <v/>
      </c>
      <c r="AF14" s="2" t="str">
        <f t="shared" si="3"/>
        <v/>
      </c>
      <c r="AG14" s="2" t="str">
        <f t="shared" si="4"/>
        <v/>
      </c>
      <c r="AH14" s="2" t="str">
        <f>IF(OR(AND(A14&lt;&gt;"",入力シート!Q20=1),AND(A14&lt;&gt;"",SUM(AD14:AF14)=0)),1,"")</f>
        <v/>
      </c>
      <c r="AI14" s="2" t="str">
        <f>IF(AND($AH14=1,入力シート!$AB20&lt;&gt;""),入力シート!$AB20,入力シート!$AA20)</f>
        <v/>
      </c>
      <c r="AU14" s="2" t="str">
        <f t="shared" si="5"/>
        <v/>
      </c>
    </row>
    <row r="15" spans="1:47" x14ac:dyDescent="0.4">
      <c r="A15" s="2" t="str">
        <f>IF(COUNTA(入力シート!$A21),入力シート!$A21,"")</f>
        <v/>
      </c>
      <c r="B15" s="2" t="str">
        <f>IF($A15="","",入力シート!$C21)</f>
        <v/>
      </c>
      <c r="C15" s="2" t="str">
        <f t="shared" si="0"/>
        <v/>
      </c>
      <c r="D15" s="2" t="str">
        <f>IF($A15="","",IF(入力シート!$E21=1,2,3))</f>
        <v/>
      </c>
      <c r="E15" s="2" t="str">
        <f>IF($A15="","",入力シート!$D21)</f>
        <v/>
      </c>
      <c r="F15" s="2" t="str">
        <f>IF(OR($A15="",入力シート!F21=""),"",入力シート!$F21)</f>
        <v/>
      </c>
      <c r="I15" s="2" t="str">
        <f>IF(OR($A15="",入力シート!H21=""),"",入力シート!$H21)</f>
        <v/>
      </c>
      <c r="J15" s="2" t="str">
        <f>IF(AND($A15&lt;&gt;"",入力シート!$B21&lt;&gt;""),入力シート!$B21,"")</f>
        <v/>
      </c>
      <c r="N15" s="2" t="str">
        <f>IF(AND($A15&lt;&gt;"",入力シート!$J21&lt;&gt;""),入力シート!$J21,"")</f>
        <v/>
      </c>
      <c r="O15" s="2" t="str">
        <f>IF(AND($A15&lt;&gt;"",入力シート!$K21&lt;&gt;""),入力シート!$K21,"")</f>
        <v/>
      </c>
      <c r="P15" s="2" t="str">
        <f>IF(AND($A15&lt;&gt;"",入力シート!$L21&lt;&gt;""),入力シート!$L21,"")</f>
        <v/>
      </c>
      <c r="Q15" s="2" t="str">
        <f>IF(AND($A15&lt;&gt;"",入力シート!$M21&lt;&gt;""),入力シート!$M21,"")</f>
        <v/>
      </c>
      <c r="R15" s="2" t="str">
        <f>IF(AND($A15&lt;&gt;"",入力シート!$N21&lt;&gt;""),入力シート!$N21,"")</f>
        <v/>
      </c>
      <c r="S15" s="2" t="str">
        <f>IF(AND($A15&lt;&gt;"",入力シート!$O21&lt;&gt;""),入力シート!$O21,"")</f>
        <v/>
      </c>
      <c r="T15" s="2" t="str">
        <f>IF(AND($A15&lt;&gt;"",入力シート!$P21&lt;&gt;""),入力シート!$P21,"")</f>
        <v/>
      </c>
      <c r="U15" s="22" t="str">
        <f>IF(AND(入力シート!S21&gt;0,入力シート!V21&gt;0,入力シート!Y21&gt;0),4,"")</f>
        <v/>
      </c>
      <c r="V15" s="22" t="str">
        <f>IF(AND(入力シート!S21&gt;0,入力シート!V21&gt;0,入力シート!Y21&gt;0),5,"")</f>
        <v/>
      </c>
      <c r="W15" s="22" t="str">
        <f>IF(AND(入力シート!S21&gt;0,入力シート!V21&gt;0,入力シート!Y21&gt;0),6,"")</f>
        <v/>
      </c>
      <c r="X15" s="22" t="str">
        <f>IF(AND(入力シート!S21&gt;0,入力シート!V21&gt;0,入力シート!Y21&gt;0),入力シート!S21,"")</f>
        <v/>
      </c>
      <c r="Y15" s="22" t="str">
        <f>IF(AND(入力シート!S21&gt;0,入力シート!$V21&gt;0,入力シート!Y21&gt;0),入力シート!$V21,"")</f>
        <v/>
      </c>
      <c r="Z15" s="22" t="str">
        <f>IF(AND(入力シート!S21&gt;0,入力シート!V21&gt;0,入力シート!$Y21&gt;0),入力シート!$Y21,"")</f>
        <v/>
      </c>
      <c r="AA15" s="22" t="str">
        <f>IF(AND(入力シート!S21&gt;0,入力シート!V21&gt;0,入力シート!Y21&gt;0),入力シート!T21,"")</f>
        <v/>
      </c>
      <c r="AB15" s="22" t="str">
        <f>IF(AND(入力シート!S21&gt;0,入力シート!V21&gt;0,入力シート!Y21&gt;0),入力シート!$W21,"")</f>
        <v/>
      </c>
      <c r="AC15" s="22" t="str">
        <f>IF(AND(入力シート!S21&gt;0,入力シート!V21&gt;0,入力シート!Y21&gt;0),入力シート!$Z21,"")</f>
        <v/>
      </c>
      <c r="AD15" s="2" t="str">
        <f t="shared" si="1"/>
        <v/>
      </c>
      <c r="AE15" s="2" t="str">
        <f t="shared" si="2"/>
        <v/>
      </c>
      <c r="AF15" s="2" t="str">
        <f t="shared" si="3"/>
        <v/>
      </c>
      <c r="AG15" s="2" t="str">
        <f t="shared" si="4"/>
        <v/>
      </c>
      <c r="AH15" s="2" t="str">
        <f>IF(OR(AND(A15&lt;&gt;"",入力シート!Q21=1),AND(A15&lt;&gt;"",SUM(AD15:AF15)=0)),1,"")</f>
        <v/>
      </c>
      <c r="AI15" s="2" t="str">
        <f>IF(AND($AH15=1,入力シート!$AB21&lt;&gt;""),入力シート!$AB21,入力シート!$AA21)</f>
        <v/>
      </c>
      <c r="AU15" s="2" t="str">
        <f t="shared" si="5"/>
        <v/>
      </c>
    </row>
    <row r="16" spans="1:47" x14ac:dyDescent="0.4">
      <c r="A16" s="2" t="str">
        <f>IF(COUNTA(入力シート!$A22),入力シート!$A22,"")</f>
        <v/>
      </c>
      <c r="B16" s="2" t="str">
        <f>IF($A16="","",入力シート!$C22)</f>
        <v/>
      </c>
      <c r="C16" s="2" t="str">
        <f t="shared" si="0"/>
        <v/>
      </c>
      <c r="D16" s="2" t="str">
        <f>IF($A16="","",IF(入力シート!$E22=1,2,3))</f>
        <v/>
      </c>
      <c r="E16" s="2" t="str">
        <f>IF($A16="","",入力シート!$D22)</f>
        <v/>
      </c>
      <c r="F16" s="2" t="str">
        <f>IF(OR($A16="",入力シート!F22=""),"",入力シート!$F22)</f>
        <v/>
      </c>
      <c r="I16" s="2" t="str">
        <f>IF(OR($A16="",入力シート!H22=""),"",入力シート!$H22)</f>
        <v/>
      </c>
      <c r="J16" s="2" t="str">
        <f>IF(AND($A16&lt;&gt;"",入力シート!$B22&lt;&gt;""),入力シート!$B22,"")</f>
        <v/>
      </c>
      <c r="N16" s="2" t="str">
        <f>IF(AND($A16&lt;&gt;"",入力シート!$J22&lt;&gt;""),入力シート!$J22,"")</f>
        <v/>
      </c>
      <c r="O16" s="2" t="str">
        <f>IF(AND($A16&lt;&gt;"",入力シート!$K22&lt;&gt;""),入力シート!$K22,"")</f>
        <v/>
      </c>
      <c r="P16" s="2" t="str">
        <f>IF(AND($A16&lt;&gt;"",入力シート!$L22&lt;&gt;""),入力シート!$L22,"")</f>
        <v/>
      </c>
      <c r="Q16" s="2" t="str">
        <f>IF(AND($A16&lt;&gt;"",入力シート!$M22&lt;&gt;""),入力シート!$M22,"")</f>
        <v/>
      </c>
      <c r="R16" s="2" t="str">
        <f>IF(AND($A16&lt;&gt;"",入力シート!$N22&lt;&gt;""),入力シート!$N22,"")</f>
        <v/>
      </c>
      <c r="S16" s="2" t="str">
        <f>IF(AND($A16&lt;&gt;"",入力シート!$O22&lt;&gt;""),入力シート!$O22,"")</f>
        <v/>
      </c>
      <c r="T16" s="2" t="str">
        <f>IF(AND($A16&lt;&gt;"",入力シート!$P22&lt;&gt;""),入力シート!$P22,"")</f>
        <v/>
      </c>
      <c r="U16" s="22" t="str">
        <f>IF(AND(入力シート!S22&gt;0,入力シート!V22&gt;0,入力シート!Y22&gt;0),4,"")</f>
        <v/>
      </c>
      <c r="V16" s="22" t="str">
        <f>IF(AND(入力シート!S22&gt;0,入力シート!V22&gt;0,入力シート!Y22&gt;0),5,"")</f>
        <v/>
      </c>
      <c r="W16" s="22" t="str">
        <f>IF(AND(入力シート!S22&gt;0,入力シート!V22&gt;0,入力シート!Y22&gt;0),6,"")</f>
        <v/>
      </c>
      <c r="X16" s="22" t="str">
        <f>IF(AND(入力シート!S22&gt;0,入力シート!V22&gt;0,入力シート!Y22&gt;0),入力シート!S22,"")</f>
        <v/>
      </c>
      <c r="Y16" s="22" t="str">
        <f>IF(AND(入力シート!S22&gt;0,入力シート!$V22&gt;0,入力シート!Y22&gt;0),入力シート!$V22,"")</f>
        <v/>
      </c>
      <c r="Z16" s="22" t="str">
        <f>IF(AND(入力シート!S22&gt;0,入力シート!V22&gt;0,入力シート!$Y22&gt;0),入力シート!$Y22,"")</f>
        <v/>
      </c>
      <c r="AA16" s="22" t="str">
        <f>IF(AND(入力シート!S22&gt;0,入力シート!V22&gt;0,入力シート!Y22&gt;0),入力シート!T22,"")</f>
        <v/>
      </c>
      <c r="AB16" s="22" t="str">
        <f>IF(AND(入力シート!S22&gt;0,入力シート!V22&gt;0,入力シート!Y22&gt;0),入力シート!$W22,"")</f>
        <v/>
      </c>
      <c r="AC16" s="22" t="str">
        <f>IF(AND(入力シート!S22&gt;0,入力シート!V22&gt;0,入力シート!Y22&gt;0),入力シート!$Z22,"")</f>
        <v/>
      </c>
      <c r="AD16" s="2" t="str">
        <f t="shared" si="1"/>
        <v/>
      </c>
      <c r="AE16" s="2" t="str">
        <f t="shared" si="2"/>
        <v/>
      </c>
      <c r="AF16" s="2" t="str">
        <f t="shared" si="3"/>
        <v/>
      </c>
      <c r="AG16" s="2" t="str">
        <f t="shared" si="4"/>
        <v/>
      </c>
      <c r="AH16" s="2" t="str">
        <f>IF(OR(AND(A16&lt;&gt;"",入力シート!Q22=1),AND(A16&lt;&gt;"",SUM(AD16:AF16)=0)),1,"")</f>
        <v/>
      </c>
      <c r="AI16" s="2" t="str">
        <f>IF(AND($AH16=1,入力シート!$AB22&lt;&gt;""),入力シート!$AB22,入力シート!$AA22)</f>
        <v/>
      </c>
      <c r="AU16" s="2" t="str">
        <f t="shared" si="5"/>
        <v/>
      </c>
    </row>
    <row r="17" spans="1:47" x14ac:dyDescent="0.4">
      <c r="A17" s="2" t="str">
        <f>IF(COUNTA(入力シート!$A23),入力シート!$A23,"")</f>
        <v/>
      </c>
      <c r="B17" s="2" t="str">
        <f>IF($A17="","",入力シート!$C23)</f>
        <v/>
      </c>
      <c r="C17" s="2" t="str">
        <f t="shared" si="0"/>
        <v/>
      </c>
      <c r="D17" s="2" t="str">
        <f>IF($A17="","",IF(入力シート!$E23=1,2,3))</f>
        <v/>
      </c>
      <c r="E17" s="2" t="str">
        <f>IF($A17="","",入力シート!$D23)</f>
        <v/>
      </c>
      <c r="F17" s="2" t="str">
        <f>IF(OR($A17="",入力シート!F23=""),"",入力シート!$F23)</f>
        <v/>
      </c>
      <c r="I17" s="2" t="str">
        <f>IF(OR($A17="",入力シート!H23=""),"",入力シート!$H23)</f>
        <v/>
      </c>
      <c r="J17" s="2" t="str">
        <f>IF(AND($A17&lt;&gt;"",入力シート!$B23&lt;&gt;""),入力シート!$B23,"")</f>
        <v/>
      </c>
      <c r="N17" s="2" t="str">
        <f>IF(AND($A17&lt;&gt;"",入力シート!$J23&lt;&gt;""),入力シート!$J23,"")</f>
        <v/>
      </c>
      <c r="O17" s="2" t="str">
        <f>IF(AND($A17&lt;&gt;"",入力シート!$K23&lt;&gt;""),入力シート!$K23,"")</f>
        <v/>
      </c>
      <c r="P17" s="2" t="str">
        <f>IF(AND($A17&lt;&gt;"",入力シート!$L23&lt;&gt;""),入力シート!$L23,"")</f>
        <v/>
      </c>
      <c r="Q17" s="2" t="str">
        <f>IF(AND($A17&lt;&gt;"",入力シート!$M23&lt;&gt;""),入力シート!$M23,"")</f>
        <v/>
      </c>
      <c r="R17" s="2" t="str">
        <f>IF(AND($A17&lt;&gt;"",入力シート!$N23&lt;&gt;""),入力シート!$N23,"")</f>
        <v/>
      </c>
      <c r="S17" s="2" t="str">
        <f>IF(AND($A17&lt;&gt;"",入力シート!$O23&lt;&gt;""),入力シート!$O23,"")</f>
        <v/>
      </c>
      <c r="T17" s="2" t="str">
        <f>IF(AND($A17&lt;&gt;"",入力シート!$P23&lt;&gt;""),入力シート!$P23,"")</f>
        <v/>
      </c>
      <c r="U17" s="22" t="str">
        <f>IF(AND(入力シート!S23&gt;0,入力シート!V23&gt;0,入力シート!Y23&gt;0),4,"")</f>
        <v/>
      </c>
      <c r="V17" s="22" t="str">
        <f>IF(AND(入力シート!S23&gt;0,入力シート!V23&gt;0,入力シート!Y23&gt;0),5,"")</f>
        <v/>
      </c>
      <c r="W17" s="22" t="str">
        <f>IF(AND(入力シート!S23&gt;0,入力シート!V23&gt;0,入力シート!Y23&gt;0),6,"")</f>
        <v/>
      </c>
      <c r="X17" s="22" t="str">
        <f>IF(AND(入力シート!S23&gt;0,入力シート!V23&gt;0,入力シート!Y23&gt;0),入力シート!S23,"")</f>
        <v/>
      </c>
      <c r="Y17" s="22" t="str">
        <f>IF(AND(入力シート!S23&gt;0,入力シート!$V23&gt;0,入力シート!Y23&gt;0),入力シート!$V23,"")</f>
        <v/>
      </c>
      <c r="Z17" s="22" t="str">
        <f>IF(AND(入力シート!S23&gt;0,入力シート!V23&gt;0,入力シート!$Y23&gt;0),入力シート!$Y23,"")</f>
        <v/>
      </c>
      <c r="AA17" s="22" t="str">
        <f>IF(AND(入力シート!S23&gt;0,入力シート!V23&gt;0,入力シート!Y23&gt;0),入力シート!T23,"")</f>
        <v/>
      </c>
      <c r="AB17" s="22" t="str">
        <f>IF(AND(入力シート!S23&gt;0,入力シート!V23&gt;0,入力シート!Y23&gt;0),入力シート!$W23,"")</f>
        <v/>
      </c>
      <c r="AC17" s="22" t="str">
        <f>IF(AND(入力シート!S23&gt;0,入力シート!V23&gt;0,入力シート!Y23&gt;0),入力シート!$Z23,"")</f>
        <v/>
      </c>
      <c r="AD17" s="2" t="str">
        <f t="shared" si="1"/>
        <v/>
      </c>
      <c r="AE17" s="2" t="str">
        <f t="shared" si="2"/>
        <v/>
      </c>
      <c r="AF17" s="2" t="str">
        <f t="shared" si="3"/>
        <v/>
      </c>
      <c r="AG17" s="2" t="str">
        <f t="shared" si="4"/>
        <v/>
      </c>
      <c r="AH17" s="2" t="str">
        <f>IF(OR(AND(A17&lt;&gt;"",入力シート!Q23=1),AND(A17&lt;&gt;"",SUM(AD17:AF17)=0)),1,"")</f>
        <v/>
      </c>
      <c r="AI17" s="2" t="str">
        <f>IF(AND($AH17=1,入力シート!$AB23&lt;&gt;""),入力シート!$AB23,入力シート!$AA23)</f>
        <v/>
      </c>
      <c r="AU17" s="2" t="str">
        <f t="shared" si="5"/>
        <v/>
      </c>
    </row>
    <row r="18" spans="1:47" x14ac:dyDescent="0.4">
      <c r="A18" s="2" t="str">
        <f>IF(COUNTA(入力シート!$A24),入力シート!$A24,"")</f>
        <v/>
      </c>
      <c r="B18" s="2" t="str">
        <f>IF($A18="","",入力シート!$C24)</f>
        <v/>
      </c>
      <c r="C18" s="2" t="str">
        <f t="shared" si="0"/>
        <v/>
      </c>
      <c r="D18" s="2" t="str">
        <f>IF($A18="","",IF(入力シート!$E24=1,2,3))</f>
        <v/>
      </c>
      <c r="E18" s="2" t="str">
        <f>IF($A18="","",入力シート!$D24)</f>
        <v/>
      </c>
      <c r="F18" s="2" t="str">
        <f>IF(OR($A18="",入力シート!F24=""),"",入力シート!$F24)</f>
        <v/>
      </c>
      <c r="I18" s="2" t="str">
        <f>IF(OR($A18="",入力シート!H24=""),"",入力シート!$H24)</f>
        <v/>
      </c>
      <c r="J18" s="2" t="str">
        <f>IF(AND($A18&lt;&gt;"",入力シート!$B24&lt;&gt;""),入力シート!$B24,"")</f>
        <v/>
      </c>
      <c r="N18" s="2" t="str">
        <f>IF(AND($A18&lt;&gt;"",入力シート!$J24&lt;&gt;""),入力シート!$J24,"")</f>
        <v/>
      </c>
      <c r="O18" s="2" t="str">
        <f>IF(AND($A18&lt;&gt;"",入力シート!$K24&lt;&gt;""),入力シート!$K24,"")</f>
        <v/>
      </c>
      <c r="P18" s="2" t="str">
        <f>IF(AND($A18&lt;&gt;"",入力シート!$L24&lt;&gt;""),入力シート!$L24,"")</f>
        <v/>
      </c>
      <c r="Q18" s="2" t="str">
        <f>IF(AND($A18&lt;&gt;"",入力シート!$M24&lt;&gt;""),入力シート!$M24,"")</f>
        <v/>
      </c>
      <c r="R18" s="2" t="str">
        <f>IF(AND($A18&lt;&gt;"",入力シート!$N24&lt;&gt;""),入力シート!$N24,"")</f>
        <v/>
      </c>
      <c r="S18" s="2" t="str">
        <f>IF(AND($A18&lt;&gt;"",入力シート!$O24&lt;&gt;""),入力シート!$O24,"")</f>
        <v/>
      </c>
      <c r="T18" s="2" t="str">
        <f>IF(AND($A18&lt;&gt;"",入力シート!$P24&lt;&gt;""),入力シート!$P24,"")</f>
        <v/>
      </c>
      <c r="U18" s="22" t="str">
        <f>IF(AND(入力シート!S24&gt;0,入力シート!V24&gt;0,入力シート!Y24&gt;0),4,"")</f>
        <v/>
      </c>
      <c r="V18" s="22" t="str">
        <f>IF(AND(入力シート!S24&gt;0,入力シート!V24&gt;0,入力シート!Y24&gt;0),5,"")</f>
        <v/>
      </c>
      <c r="W18" s="22" t="str">
        <f>IF(AND(入力シート!S24&gt;0,入力シート!V24&gt;0,入力シート!Y24&gt;0),6,"")</f>
        <v/>
      </c>
      <c r="X18" s="22" t="str">
        <f>IF(AND(入力シート!S24&gt;0,入力シート!V24&gt;0,入力シート!Y24&gt;0),入力シート!S24,"")</f>
        <v/>
      </c>
      <c r="Y18" s="22" t="str">
        <f>IF(AND(入力シート!S24&gt;0,入力シート!$V24&gt;0,入力シート!Y24&gt;0),入力シート!$V24,"")</f>
        <v/>
      </c>
      <c r="Z18" s="22" t="str">
        <f>IF(AND(入力シート!S24&gt;0,入力シート!V24&gt;0,入力シート!$Y24&gt;0),入力シート!$Y24,"")</f>
        <v/>
      </c>
      <c r="AA18" s="22" t="str">
        <f>IF(AND(入力シート!S24&gt;0,入力シート!V24&gt;0,入力シート!Y24&gt;0),入力シート!T24,"")</f>
        <v/>
      </c>
      <c r="AB18" s="22" t="str">
        <f>IF(AND(入力シート!S24&gt;0,入力シート!V24&gt;0,入力シート!Y24&gt;0),入力シート!$W24,"")</f>
        <v/>
      </c>
      <c r="AC18" s="22" t="str">
        <f>IF(AND(入力シート!S24&gt;0,入力シート!V24&gt;0,入力シート!Y24&gt;0),入力シート!$Z24,"")</f>
        <v/>
      </c>
      <c r="AD18" s="2" t="str">
        <f t="shared" si="1"/>
        <v/>
      </c>
      <c r="AE18" s="2" t="str">
        <f t="shared" si="2"/>
        <v/>
      </c>
      <c r="AF18" s="2" t="str">
        <f t="shared" si="3"/>
        <v/>
      </c>
      <c r="AG18" s="2" t="str">
        <f t="shared" si="4"/>
        <v/>
      </c>
      <c r="AH18" s="2" t="str">
        <f>IF(OR(AND(A18&lt;&gt;"",入力シート!Q24=1),AND(A18&lt;&gt;"",SUM(AD18:AF18)=0)),1,"")</f>
        <v/>
      </c>
      <c r="AI18" s="2" t="str">
        <f>IF(AND($AH18=1,入力シート!$AB24&lt;&gt;""),入力シート!$AB24,入力シート!$AA24)</f>
        <v/>
      </c>
      <c r="AU18" s="2" t="str">
        <f t="shared" si="5"/>
        <v/>
      </c>
    </row>
    <row r="19" spans="1:47" x14ac:dyDescent="0.4">
      <c r="A19" s="2" t="str">
        <f>IF(COUNTA(入力シート!$A25),入力シート!$A25,"")</f>
        <v/>
      </c>
      <c r="B19" s="2" t="str">
        <f>IF($A19="","",入力シート!$C25)</f>
        <v/>
      </c>
      <c r="C19" s="2" t="str">
        <f t="shared" si="0"/>
        <v/>
      </c>
      <c r="D19" s="2" t="str">
        <f>IF($A19="","",IF(入力シート!$E25=1,2,3))</f>
        <v/>
      </c>
      <c r="E19" s="2" t="str">
        <f>IF($A19="","",入力シート!$D25)</f>
        <v/>
      </c>
      <c r="F19" s="2" t="str">
        <f>IF(OR($A19="",入力シート!F25=""),"",入力シート!$F25)</f>
        <v/>
      </c>
      <c r="I19" s="2" t="str">
        <f>IF(OR($A19="",入力シート!H25=""),"",入力シート!$H25)</f>
        <v/>
      </c>
      <c r="J19" s="2" t="str">
        <f>IF(AND($A19&lt;&gt;"",入力シート!$B25&lt;&gt;""),入力シート!$B25,"")</f>
        <v/>
      </c>
      <c r="N19" s="2" t="str">
        <f>IF(AND($A19&lt;&gt;"",入力シート!$J25&lt;&gt;""),入力シート!$J25,"")</f>
        <v/>
      </c>
      <c r="O19" s="2" t="str">
        <f>IF(AND($A19&lt;&gt;"",入力シート!$K25&lt;&gt;""),入力シート!$K25,"")</f>
        <v/>
      </c>
      <c r="P19" s="2" t="str">
        <f>IF(AND($A19&lt;&gt;"",入力シート!$L25&lt;&gt;""),入力シート!$L25,"")</f>
        <v/>
      </c>
      <c r="Q19" s="2" t="str">
        <f>IF(AND($A19&lt;&gt;"",入力シート!$M25&lt;&gt;""),入力シート!$M25,"")</f>
        <v/>
      </c>
      <c r="R19" s="2" t="str">
        <f>IF(AND($A19&lt;&gt;"",入力シート!$N25&lt;&gt;""),入力シート!$N25,"")</f>
        <v/>
      </c>
      <c r="S19" s="2" t="str">
        <f>IF(AND($A19&lt;&gt;"",入力シート!$O25&lt;&gt;""),入力シート!$O25,"")</f>
        <v/>
      </c>
      <c r="T19" s="2" t="str">
        <f>IF(AND($A19&lt;&gt;"",入力シート!$P25&lt;&gt;""),入力シート!$P25,"")</f>
        <v/>
      </c>
      <c r="U19" s="22" t="str">
        <f>IF(AND(入力シート!S25&gt;0,入力シート!V25&gt;0,入力シート!Y25&gt;0),4,"")</f>
        <v/>
      </c>
      <c r="V19" s="22" t="str">
        <f>IF(AND(入力シート!S25&gt;0,入力シート!V25&gt;0,入力シート!Y25&gt;0),5,"")</f>
        <v/>
      </c>
      <c r="W19" s="22" t="str">
        <f>IF(AND(入力シート!S25&gt;0,入力シート!V25&gt;0,入力シート!Y25&gt;0),6,"")</f>
        <v/>
      </c>
      <c r="X19" s="22" t="str">
        <f>IF(AND(入力シート!S25&gt;0,入力シート!V25&gt;0,入力シート!Y25&gt;0),入力シート!S25,"")</f>
        <v/>
      </c>
      <c r="Y19" s="22" t="str">
        <f>IF(AND(入力シート!S25&gt;0,入力シート!$V25&gt;0,入力シート!Y25&gt;0),入力シート!$V25,"")</f>
        <v/>
      </c>
      <c r="Z19" s="22" t="str">
        <f>IF(AND(入力シート!S25&gt;0,入力シート!V25&gt;0,入力シート!$Y25&gt;0),入力シート!$Y25,"")</f>
        <v/>
      </c>
      <c r="AA19" s="22" t="str">
        <f>IF(AND(入力シート!S25&gt;0,入力シート!V25&gt;0,入力シート!Y25&gt;0),入力シート!T25,"")</f>
        <v/>
      </c>
      <c r="AB19" s="22" t="str">
        <f>IF(AND(入力シート!S25&gt;0,入力シート!V25&gt;0,入力シート!Y25&gt;0),入力シート!$W25,"")</f>
        <v/>
      </c>
      <c r="AC19" s="22" t="str">
        <f>IF(AND(入力シート!S25&gt;0,入力シート!V25&gt;0,入力シート!Y25&gt;0),入力シート!$Z25,"")</f>
        <v/>
      </c>
      <c r="AD19" s="2" t="str">
        <f t="shared" si="1"/>
        <v/>
      </c>
      <c r="AE19" s="2" t="str">
        <f t="shared" si="2"/>
        <v/>
      </c>
      <c r="AF19" s="2" t="str">
        <f t="shared" si="3"/>
        <v/>
      </c>
      <c r="AG19" s="2" t="str">
        <f t="shared" si="4"/>
        <v/>
      </c>
      <c r="AH19" s="2" t="str">
        <f>IF(OR(AND(A19&lt;&gt;"",入力シート!Q25=1),AND(A19&lt;&gt;"",SUM(AD19:AF19)=0)),1,"")</f>
        <v/>
      </c>
      <c r="AI19" s="2" t="str">
        <f>IF(AND($AH19=1,入力シート!$AB25&lt;&gt;""),入力シート!$AB25,入力シート!$AA25)</f>
        <v/>
      </c>
      <c r="AU19" s="2" t="str">
        <f t="shared" si="5"/>
        <v/>
      </c>
    </row>
    <row r="20" spans="1:47" x14ac:dyDescent="0.4">
      <c r="A20" s="2" t="str">
        <f>IF(COUNTA(入力シート!$A26),入力シート!$A26,"")</f>
        <v/>
      </c>
      <c r="B20" s="2" t="str">
        <f>IF($A20="","",入力シート!$C26)</f>
        <v/>
      </c>
      <c r="C20" s="2" t="str">
        <f t="shared" si="0"/>
        <v/>
      </c>
      <c r="D20" s="2" t="str">
        <f>IF($A20="","",IF(入力シート!$E26=1,2,3))</f>
        <v/>
      </c>
      <c r="E20" s="2" t="str">
        <f>IF($A20="","",入力シート!$D26)</f>
        <v/>
      </c>
      <c r="F20" s="2" t="str">
        <f>IF(OR($A20="",入力シート!F26=""),"",入力シート!$F26)</f>
        <v/>
      </c>
      <c r="I20" s="2" t="str">
        <f>IF(OR($A20="",入力シート!H26=""),"",入力シート!$H26)</f>
        <v/>
      </c>
      <c r="J20" s="2" t="str">
        <f>IF(AND($A20&lt;&gt;"",入力シート!$B26&lt;&gt;""),入力シート!$B26,"")</f>
        <v/>
      </c>
      <c r="N20" s="2" t="str">
        <f>IF(AND($A20&lt;&gt;"",入力シート!$J26&lt;&gt;""),入力シート!$J26,"")</f>
        <v/>
      </c>
      <c r="O20" s="2" t="str">
        <f>IF(AND($A20&lt;&gt;"",入力シート!$K26&lt;&gt;""),入力シート!$K26,"")</f>
        <v/>
      </c>
      <c r="P20" s="2" t="str">
        <f>IF(AND($A20&lt;&gt;"",入力シート!$L26&lt;&gt;""),入力シート!$L26,"")</f>
        <v/>
      </c>
      <c r="Q20" s="2" t="str">
        <f>IF(AND($A20&lt;&gt;"",入力シート!$M26&lt;&gt;""),入力シート!$M26,"")</f>
        <v/>
      </c>
      <c r="R20" s="2" t="str">
        <f>IF(AND($A20&lt;&gt;"",入力シート!$N26&lt;&gt;""),入力シート!$N26,"")</f>
        <v/>
      </c>
      <c r="S20" s="2" t="str">
        <f>IF(AND($A20&lt;&gt;"",入力シート!$O26&lt;&gt;""),入力シート!$O26,"")</f>
        <v/>
      </c>
      <c r="T20" s="2" t="str">
        <f>IF(AND($A20&lt;&gt;"",入力シート!$P26&lt;&gt;""),入力シート!$P26,"")</f>
        <v/>
      </c>
      <c r="U20" s="22" t="str">
        <f>IF(AND(入力シート!S26&gt;0,入力シート!V26&gt;0,入力シート!Y26&gt;0),4,"")</f>
        <v/>
      </c>
      <c r="V20" s="22" t="str">
        <f>IF(AND(入力シート!S26&gt;0,入力シート!V26&gt;0,入力シート!Y26&gt;0),5,"")</f>
        <v/>
      </c>
      <c r="W20" s="22" t="str">
        <f>IF(AND(入力シート!S26&gt;0,入力シート!V26&gt;0,入力シート!Y26&gt;0),6,"")</f>
        <v/>
      </c>
      <c r="X20" s="22" t="str">
        <f>IF(AND(入力シート!S26&gt;0,入力シート!V26&gt;0,入力シート!Y26&gt;0),入力シート!S26,"")</f>
        <v/>
      </c>
      <c r="Y20" s="22" t="str">
        <f>IF(AND(入力シート!S26&gt;0,入力シート!$V26&gt;0,入力シート!Y26&gt;0),入力シート!$V26,"")</f>
        <v/>
      </c>
      <c r="Z20" s="22" t="str">
        <f>IF(AND(入力シート!S26&gt;0,入力シート!V26&gt;0,入力シート!$Y26&gt;0),入力シート!$Y26,"")</f>
        <v/>
      </c>
      <c r="AA20" s="22" t="str">
        <f>IF(AND(入力シート!S26&gt;0,入力シート!V26&gt;0,入力シート!Y26&gt;0),入力シート!T26,"")</f>
        <v/>
      </c>
      <c r="AB20" s="22" t="str">
        <f>IF(AND(入力シート!S26&gt;0,入力シート!V26&gt;0,入力シート!Y26&gt;0),入力シート!$W26,"")</f>
        <v/>
      </c>
      <c r="AC20" s="22" t="str">
        <f>IF(AND(入力シート!S26&gt;0,入力シート!V26&gt;0,入力シート!Y26&gt;0),入力シート!$Z26,"")</f>
        <v/>
      </c>
      <c r="AD20" s="2" t="str">
        <f t="shared" si="1"/>
        <v/>
      </c>
      <c r="AE20" s="2" t="str">
        <f t="shared" si="2"/>
        <v/>
      </c>
      <c r="AF20" s="2" t="str">
        <f t="shared" si="3"/>
        <v/>
      </c>
      <c r="AG20" s="2" t="str">
        <f t="shared" si="4"/>
        <v/>
      </c>
      <c r="AH20" s="2" t="str">
        <f>IF(OR(AND(A20&lt;&gt;"",入力シート!Q26=1),AND(A20&lt;&gt;"",SUM(AD20:AF20)=0)),1,"")</f>
        <v/>
      </c>
      <c r="AI20" s="2" t="str">
        <f>IF(AND($AH20=1,入力シート!$AB26&lt;&gt;""),入力シート!$AB26,入力シート!$AA26)</f>
        <v/>
      </c>
      <c r="AU20" s="2" t="str">
        <f t="shared" si="5"/>
        <v/>
      </c>
    </row>
    <row r="21" spans="1:47" x14ac:dyDescent="0.4">
      <c r="A21" s="2" t="str">
        <f>IF(COUNTA(入力シート!$A27),入力シート!$A27,"")</f>
        <v/>
      </c>
      <c r="B21" s="2" t="str">
        <f>IF($A21="","",入力シート!$C27)</f>
        <v/>
      </c>
      <c r="C21" s="2" t="str">
        <f t="shared" si="0"/>
        <v/>
      </c>
      <c r="D21" s="2" t="str">
        <f>IF($A21="","",IF(入力シート!$E27=1,2,3))</f>
        <v/>
      </c>
      <c r="E21" s="2" t="str">
        <f>IF($A21="","",入力シート!$D27)</f>
        <v/>
      </c>
      <c r="F21" s="2" t="str">
        <f>IF(OR($A21="",入力シート!F27=""),"",入力シート!$F27)</f>
        <v/>
      </c>
      <c r="I21" s="2" t="str">
        <f>IF(OR($A21="",入力シート!H27=""),"",入力シート!$H27)</f>
        <v/>
      </c>
      <c r="J21" s="2" t="str">
        <f>IF(AND($A21&lt;&gt;"",入力シート!$B27&lt;&gt;""),入力シート!$B27,"")</f>
        <v/>
      </c>
      <c r="N21" s="2" t="str">
        <f>IF(AND($A21&lt;&gt;"",入力シート!$J27&lt;&gt;""),入力シート!$J27,"")</f>
        <v/>
      </c>
      <c r="O21" s="2" t="str">
        <f>IF(AND($A21&lt;&gt;"",入力シート!$K27&lt;&gt;""),入力シート!$K27,"")</f>
        <v/>
      </c>
      <c r="P21" s="2" t="str">
        <f>IF(AND($A21&lt;&gt;"",入力シート!$L27&lt;&gt;""),入力シート!$L27,"")</f>
        <v/>
      </c>
      <c r="Q21" s="2" t="str">
        <f>IF(AND($A21&lt;&gt;"",入力シート!$M27&lt;&gt;""),入力シート!$M27,"")</f>
        <v/>
      </c>
      <c r="R21" s="2" t="str">
        <f>IF(AND($A21&lt;&gt;"",入力シート!$N27&lt;&gt;""),入力シート!$N27,"")</f>
        <v/>
      </c>
      <c r="S21" s="2" t="str">
        <f>IF(AND($A21&lt;&gt;"",入力シート!$O27&lt;&gt;""),入力シート!$O27,"")</f>
        <v/>
      </c>
      <c r="T21" s="2" t="str">
        <f>IF(AND($A21&lt;&gt;"",入力シート!$P27&lt;&gt;""),入力シート!$P27,"")</f>
        <v/>
      </c>
      <c r="U21" s="22" t="str">
        <f>IF(AND(入力シート!S27&gt;0,入力シート!V27&gt;0,入力シート!Y27&gt;0),4,"")</f>
        <v/>
      </c>
      <c r="V21" s="22" t="str">
        <f>IF(AND(入力シート!S27&gt;0,入力シート!V27&gt;0,入力シート!Y27&gt;0),5,"")</f>
        <v/>
      </c>
      <c r="W21" s="22" t="str">
        <f>IF(AND(入力シート!S27&gt;0,入力シート!V27&gt;0,入力シート!Y27&gt;0),6,"")</f>
        <v/>
      </c>
      <c r="X21" s="22" t="str">
        <f>IF(AND(入力シート!S27&gt;0,入力シート!V27&gt;0,入力シート!Y27&gt;0),入力シート!S27,"")</f>
        <v/>
      </c>
      <c r="Y21" s="22" t="str">
        <f>IF(AND(入力シート!S27&gt;0,入力シート!$V27&gt;0,入力シート!Y27&gt;0),入力シート!$V27,"")</f>
        <v/>
      </c>
      <c r="Z21" s="22" t="str">
        <f>IF(AND(入力シート!S27&gt;0,入力シート!V27&gt;0,入力シート!$Y27&gt;0),入力シート!$Y27,"")</f>
        <v/>
      </c>
      <c r="AA21" s="22" t="str">
        <f>IF(AND(入力シート!S27&gt;0,入力シート!V27&gt;0,入力シート!Y27&gt;0),入力シート!T27,"")</f>
        <v/>
      </c>
      <c r="AB21" s="22" t="str">
        <f>IF(AND(入力シート!S27&gt;0,入力シート!V27&gt;0,入力シート!Y27&gt;0),入力シート!$W27,"")</f>
        <v/>
      </c>
      <c r="AC21" s="22" t="str">
        <f>IF(AND(入力シート!S27&gt;0,入力シート!V27&gt;0,入力シート!Y27&gt;0),入力シート!$Z27,"")</f>
        <v/>
      </c>
      <c r="AD21" s="2" t="str">
        <f t="shared" si="1"/>
        <v/>
      </c>
      <c r="AE21" s="2" t="str">
        <f t="shared" si="2"/>
        <v/>
      </c>
      <c r="AF21" s="2" t="str">
        <f t="shared" si="3"/>
        <v/>
      </c>
      <c r="AG21" s="2" t="str">
        <f t="shared" si="4"/>
        <v/>
      </c>
      <c r="AH21" s="2" t="str">
        <f>IF(OR(AND(A21&lt;&gt;"",入力シート!Q27=1),AND(A21&lt;&gt;"",SUM(AD21:AF21)=0)),1,"")</f>
        <v/>
      </c>
      <c r="AI21" s="2" t="str">
        <f>IF(AND($AH21=1,入力シート!$AB27&lt;&gt;""),入力シート!$AB27,入力シート!$AA27)</f>
        <v/>
      </c>
      <c r="AU21" s="2" t="str">
        <f t="shared" si="5"/>
        <v/>
      </c>
    </row>
    <row r="22" spans="1:47" x14ac:dyDescent="0.4">
      <c r="A22" s="2" t="str">
        <f>IF(COUNTA(入力シート!$A28),入力シート!$A28,"")</f>
        <v/>
      </c>
      <c r="B22" s="2" t="str">
        <f>IF($A22="","",入力シート!$C28)</f>
        <v/>
      </c>
      <c r="C22" s="2" t="str">
        <f t="shared" si="0"/>
        <v/>
      </c>
      <c r="D22" s="2" t="str">
        <f>IF($A22="","",IF(入力シート!$E28=1,2,3))</f>
        <v/>
      </c>
      <c r="E22" s="2" t="str">
        <f>IF($A22="","",入力シート!$D28)</f>
        <v/>
      </c>
      <c r="F22" s="2" t="str">
        <f>IF(OR($A22="",入力シート!F28=""),"",入力シート!$F28)</f>
        <v/>
      </c>
      <c r="I22" s="2" t="str">
        <f>IF(OR($A22="",入力シート!H28=""),"",入力シート!$H28)</f>
        <v/>
      </c>
      <c r="J22" s="2" t="str">
        <f>IF(AND($A22&lt;&gt;"",入力シート!$B28&lt;&gt;""),入力シート!$B28,"")</f>
        <v/>
      </c>
      <c r="N22" s="2" t="str">
        <f>IF(AND($A22&lt;&gt;"",入力シート!$J28&lt;&gt;""),入力シート!$J28,"")</f>
        <v/>
      </c>
      <c r="O22" s="2" t="str">
        <f>IF(AND($A22&lt;&gt;"",入力シート!$K28&lt;&gt;""),入力シート!$K28,"")</f>
        <v/>
      </c>
      <c r="P22" s="2" t="str">
        <f>IF(AND($A22&lt;&gt;"",入力シート!$L28&lt;&gt;""),入力シート!$L28,"")</f>
        <v/>
      </c>
      <c r="Q22" s="2" t="str">
        <f>IF(AND($A22&lt;&gt;"",入力シート!$M28&lt;&gt;""),入力シート!$M28,"")</f>
        <v/>
      </c>
      <c r="R22" s="2" t="str">
        <f>IF(AND($A22&lt;&gt;"",入力シート!$N28&lt;&gt;""),入力シート!$N28,"")</f>
        <v/>
      </c>
      <c r="S22" s="2" t="str">
        <f>IF(AND($A22&lt;&gt;"",入力シート!$O28&lt;&gt;""),入力シート!$O28,"")</f>
        <v/>
      </c>
      <c r="T22" s="2" t="str">
        <f>IF(AND($A22&lt;&gt;"",入力シート!$P28&lt;&gt;""),入力シート!$P28,"")</f>
        <v/>
      </c>
      <c r="U22" s="22" t="str">
        <f>IF(AND(入力シート!S28&gt;0,入力シート!V28&gt;0,入力シート!Y28&gt;0),4,"")</f>
        <v/>
      </c>
      <c r="V22" s="22" t="str">
        <f>IF(AND(入力シート!S28&gt;0,入力シート!V28&gt;0,入力シート!Y28&gt;0),5,"")</f>
        <v/>
      </c>
      <c r="W22" s="22" t="str">
        <f>IF(AND(入力シート!S28&gt;0,入力シート!V28&gt;0,入力シート!Y28&gt;0),6,"")</f>
        <v/>
      </c>
      <c r="X22" s="22" t="str">
        <f>IF(AND(入力シート!S28&gt;0,入力シート!V28&gt;0,入力シート!Y28&gt;0),入力シート!S28,"")</f>
        <v/>
      </c>
      <c r="Y22" s="22" t="str">
        <f>IF(AND(入力シート!S28&gt;0,入力シート!$V28&gt;0,入力シート!Y28&gt;0),入力シート!$V28,"")</f>
        <v/>
      </c>
      <c r="Z22" s="22" t="str">
        <f>IF(AND(入力シート!S28&gt;0,入力シート!V28&gt;0,入力シート!$Y28&gt;0),入力シート!$Y28,"")</f>
        <v/>
      </c>
      <c r="AA22" s="22" t="str">
        <f>IF(AND(入力シート!S28&gt;0,入力シート!V28&gt;0,入力シート!Y28&gt;0),入力シート!T28,"")</f>
        <v/>
      </c>
      <c r="AB22" s="22" t="str">
        <f>IF(AND(入力シート!S28&gt;0,入力シート!V28&gt;0,入力シート!Y28&gt;0),入力シート!$W28,"")</f>
        <v/>
      </c>
      <c r="AC22" s="22" t="str">
        <f>IF(AND(入力シート!S28&gt;0,入力シート!V28&gt;0,入力シート!Y28&gt;0),入力シート!$Z28,"")</f>
        <v/>
      </c>
      <c r="AD22" s="2" t="str">
        <f t="shared" si="1"/>
        <v/>
      </c>
      <c r="AE22" s="2" t="str">
        <f t="shared" si="2"/>
        <v/>
      </c>
      <c r="AF22" s="2" t="str">
        <f t="shared" si="3"/>
        <v/>
      </c>
      <c r="AG22" s="2" t="str">
        <f t="shared" si="4"/>
        <v/>
      </c>
      <c r="AH22" s="2" t="str">
        <f>IF(OR(AND(A22&lt;&gt;"",入力シート!Q28=1),AND(A22&lt;&gt;"",SUM(AD22:AF22)=0)),1,"")</f>
        <v/>
      </c>
      <c r="AI22" s="2" t="str">
        <f>IF(AND($AH22=1,入力シート!$AB28&lt;&gt;""),入力シート!$AB28,入力シート!$AA28)</f>
        <v/>
      </c>
      <c r="AU22" s="2" t="str">
        <f t="shared" si="5"/>
        <v/>
      </c>
    </row>
    <row r="23" spans="1:47" x14ac:dyDescent="0.4">
      <c r="A23" s="2" t="str">
        <f>IF(COUNTA(入力シート!$A29),入力シート!$A29,"")</f>
        <v/>
      </c>
      <c r="B23" s="2" t="str">
        <f>IF($A23="","",入力シート!$C29)</f>
        <v/>
      </c>
      <c r="C23" s="2" t="str">
        <f t="shared" si="0"/>
        <v/>
      </c>
      <c r="D23" s="2" t="str">
        <f>IF($A23="","",IF(入力シート!$E29=1,2,3))</f>
        <v/>
      </c>
      <c r="E23" s="2" t="str">
        <f>IF($A23="","",入力シート!$D29)</f>
        <v/>
      </c>
      <c r="F23" s="2" t="str">
        <f>IF(OR($A23="",入力シート!F29=""),"",入力シート!$F29)</f>
        <v/>
      </c>
      <c r="I23" s="2" t="str">
        <f>IF(OR($A23="",入力シート!H29=""),"",入力シート!$H29)</f>
        <v/>
      </c>
      <c r="J23" s="2" t="str">
        <f>IF(AND($A23&lt;&gt;"",入力シート!$B29&lt;&gt;""),入力シート!$B29,"")</f>
        <v/>
      </c>
      <c r="N23" s="2" t="str">
        <f>IF(AND($A23&lt;&gt;"",入力シート!$J29&lt;&gt;""),入力シート!$J29,"")</f>
        <v/>
      </c>
      <c r="O23" s="2" t="str">
        <f>IF(AND($A23&lt;&gt;"",入力シート!$K29&lt;&gt;""),入力シート!$K29,"")</f>
        <v/>
      </c>
      <c r="P23" s="2" t="str">
        <f>IF(AND($A23&lt;&gt;"",入力シート!$L29&lt;&gt;""),入力シート!$L29,"")</f>
        <v/>
      </c>
      <c r="Q23" s="2" t="str">
        <f>IF(AND($A23&lt;&gt;"",入力シート!$M29&lt;&gt;""),入力シート!$M29,"")</f>
        <v/>
      </c>
      <c r="R23" s="2" t="str">
        <f>IF(AND($A23&lt;&gt;"",入力シート!$N29&lt;&gt;""),入力シート!$N29,"")</f>
        <v/>
      </c>
      <c r="S23" s="2" t="str">
        <f>IF(AND($A23&lt;&gt;"",入力シート!$O29&lt;&gt;""),入力シート!$O29,"")</f>
        <v/>
      </c>
      <c r="T23" s="2" t="str">
        <f>IF(AND($A23&lt;&gt;"",入力シート!$P29&lt;&gt;""),入力シート!$P29,"")</f>
        <v/>
      </c>
      <c r="U23" s="22" t="str">
        <f>IF(AND(入力シート!S29&gt;0,入力シート!V29&gt;0,入力シート!Y29&gt;0),4,"")</f>
        <v/>
      </c>
      <c r="V23" s="22" t="str">
        <f>IF(AND(入力シート!S29&gt;0,入力シート!V29&gt;0,入力シート!Y29&gt;0),5,"")</f>
        <v/>
      </c>
      <c r="W23" s="22" t="str">
        <f>IF(AND(入力シート!S29&gt;0,入力シート!V29&gt;0,入力シート!Y29&gt;0),6,"")</f>
        <v/>
      </c>
      <c r="X23" s="22" t="str">
        <f>IF(AND(入力シート!S29&gt;0,入力シート!V29&gt;0,入力シート!Y29&gt;0),入力シート!S29,"")</f>
        <v/>
      </c>
      <c r="Y23" s="22" t="str">
        <f>IF(AND(入力シート!S29&gt;0,入力シート!$V29&gt;0,入力シート!Y29&gt;0),入力シート!$V29,"")</f>
        <v/>
      </c>
      <c r="Z23" s="22" t="str">
        <f>IF(AND(入力シート!S29&gt;0,入力シート!V29&gt;0,入力シート!$Y29&gt;0),入力シート!$Y29,"")</f>
        <v/>
      </c>
      <c r="AA23" s="22" t="str">
        <f>IF(AND(入力シート!S29&gt;0,入力シート!V29&gt;0,入力シート!Y29&gt;0),入力シート!T29,"")</f>
        <v/>
      </c>
      <c r="AB23" s="22" t="str">
        <f>IF(AND(入力シート!S29&gt;0,入力シート!V29&gt;0,入力シート!Y29&gt;0),入力シート!$W29,"")</f>
        <v/>
      </c>
      <c r="AC23" s="22" t="str">
        <f>IF(AND(入力シート!S29&gt;0,入力シート!V29&gt;0,入力シート!Y29&gt;0),入力シート!$Z29,"")</f>
        <v/>
      </c>
      <c r="AD23" s="2" t="str">
        <f t="shared" si="1"/>
        <v/>
      </c>
      <c r="AE23" s="2" t="str">
        <f t="shared" si="2"/>
        <v/>
      </c>
      <c r="AF23" s="2" t="str">
        <f t="shared" si="3"/>
        <v/>
      </c>
      <c r="AG23" s="2" t="str">
        <f t="shared" si="4"/>
        <v/>
      </c>
      <c r="AH23" s="2" t="str">
        <f>IF(OR(AND(A23&lt;&gt;"",入力シート!Q29=1),AND(A23&lt;&gt;"",SUM(AD23:AF23)=0)),1,"")</f>
        <v/>
      </c>
      <c r="AI23" s="2" t="str">
        <f>IF(AND($AH23=1,入力シート!$AB29&lt;&gt;""),入力シート!$AB29,入力シート!$AA29)</f>
        <v/>
      </c>
      <c r="AU23" s="2" t="str">
        <f t="shared" si="5"/>
        <v/>
      </c>
    </row>
    <row r="24" spans="1:47" x14ac:dyDescent="0.4">
      <c r="A24" s="2" t="str">
        <f>IF(COUNTA(入力シート!$A30),入力シート!$A30,"")</f>
        <v/>
      </c>
      <c r="B24" s="2" t="str">
        <f>IF($A24="","",入力シート!$C30)</f>
        <v/>
      </c>
      <c r="C24" s="2" t="str">
        <f t="shared" si="0"/>
        <v/>
      </c>
      <c r="D24" s="2" t="str">
        <f>IF($A24="","",IF(入力シート!$E30=1,2,3))</f>
        <v/>
      </c>
      <c r="E24" s="2" t="str">
        <f>IF($A24="","",入力シート!$D30)</f>
        <v/>
      </c>
      <c r="F24" s="2" t="str">
        <f>IF(OR($A24="",入力シート!F30=""),"",入力シート!$F30)</f>
        <v/>
      </c>
      <c r="I24" s="2" t="str">
        <f>IF(OR($A24="",入力シート!H30=""),"",入力シート!$H30)</f>
        <v/>
      </c>
      <c r="J24" s="2" t="str">
        <f>IF(AND($A24&lt;&gt;"",入力シート!$B30&lt;&gt;""),入力シート!$B30,"")</f>
        <v/>
      </c>
      <c r="N24" s="2" t="str">
        <f>IF(AND($A24&lt;&gt;"",入力シート!$J30&lt;&gt;""),入力シート!$J30,"")</f>
        <v/>
      </c>
      <c r="O24" s="2" t="str">
        <f>IF(AND($A24&lt;&gt;"",入力シート!$K30&lt;&gt;""),入力シート!$K30,"")</f>
        <v/>
      </c>
      <c r="P24" s="2" t="str">
        <f>IF(AND($A24&lt;&gt;"",入力シート!$L30&lt;&gt;""),入力シート!$L30,"")</f>
        <v/>
      </c>
      <c r="Q24" s="2" t="str">
        <f>IF(AND($A24&lt;&gt;"",入力シート!$M30&lt;&gt;""),入力シート!$M30,"")</f>
        <v/>
      </c>
      <c r="R24" s="2" t="str">
        <f>IF(AND($A24&lt;&gt;"",入力シート!$N30&lt;&gt;""),入力シート!$N30,"")</f>
        <v/>
      </c>
      <c r="S24" s="2" t="str">
        <f>IF(AND($A24&lt;&gt;"",入力シート!$O30&lt;&gt;""),入力シート!$O30,"")</f>
        <v/>
      </c>
      <c r="T24" s="2" t="str">
        <f>IF(AND($A24&lt;&gt;"",入力シート!$P30&lt;&gt;""),入力シート!$P30,"")</f>
        <v/>
      </c>
      <c r="U24" s="22" t="str">
        <f>IF(AND(入力シート!S30&gt;0,入力シート!V30&gt;0,入力シート!Y30&gt;0),4,"")</f>
        <v/>
      </c>
      <c r="V24" s="22" t="str">
        <f>IF(AND(入力シート!S30&gt;0,入力シート!V30&gt;0,入力シート!Y30&gt;0),5,"")</f>
        <v/>
      </c>
      <c r="W24" s="22" t="str">
        <f>IF(AND(入力シート!S30&gt;0,入力シート!V30&gt;0,入力シート!Y30&gt;0),6,"")</f>
        <v/>
      </c>
      <c r="X24" s="22" t="str">
        <f>IF(AND(入力シート!S30&gt;0,入力シート!V30&gt;0,入力シート!Y30&gt;0),入力シート!S30,"")</f>
        <v/>
      </c>
      <c r="Y24" s="22" t="str">
        <f>IF(AND(入力シート!S30&gt;0,入力シート!$V30&gt;0,入力シート!Y30&gt;0),入力シート!$V30,"")</f>
        <v/>
      </c>
      <c r="Z24" s="22" t="str">
        <f>IF(AND(入力シート!S30&gt;0,入力シート!V30&gt;0,入力シート!$Y30&gt;0),入力シート!$Y30,"")</f>
        <v/>
      </c>
      <c r="AA24" s="22" t="str">
        <f>IF(AND(入力シート!S30&gt;0,入力シート!V30&gt;0,入力シート!Y30&gt;0),入力シート!T30,"")</f>
        <v/>
      </c>
      <c r="AB24" s="22" t="str">
        <f>IF(AND(入力シート!S30&gt;0,入力シート!V30&gt;0,入力シート!Y30&gt;0),入力シート!$W30,"")</f>
        <v/>
      </c>
      <c r="AC24" s="22" t="str">
        <f>IF(AND(入力シート!S30&gt;0,入力シート!V30&gt;0,入力シート!Y30&gt;0),入力シート!$Z30,"")</f>
        <v/>
      </c>
      <c r="AD24" s="2" t="str">
        <f t="shared" si="1"/>
        <v/>
      </c>
      <c r="AE24" s="2" t="str">
        <f t="shared" si="2"/>
        <v/>
      </c>
      <c r="AF24" s="2" t="str">
        <f t="shared" si="3"/>
        <v/>
      </c>
      <c r="AG24" s="2" t="str">
        <f t="shared" si="4"/>
        <v/>
      </c>
      <c r="AH24" s="2" t="str">
        <f>IF(OR(AND(A24&lt;&gt;"",入力シート!Q30=1),AND(A24&lt;&gt;"",SUM(AD24:AF24)=0)),1,"")</f>
        <v/>
      </c>
      <c r="AI24" s="2" t="str">
        <f>IF(AND($AH24=1,入力シート!$AB30&lt;&gt;""),入力シート!$AB30,入力シート!$AA30)</f>
        <v/>
      </c>
      <c r="AU24" s="2" t="str">
        <f t="shared" si="5"/>
        <v/>
      </c>
    </row>
    <row r="25" spans="1:47" x14ac:dyDescent="0.4">
      <c r="A25" s="2" t="str">
        <f>IF(COUNTA(入力シート!$A31),入力シート!$A31,"")</f>
        <v/>
      </c>
      <c r="B25" s="2" t="str">
        <f>IF($A25="","",入力シート!$C31)</f>
        <v/>
      </c>
      <c r="C25" s="2" t="str">
        <f t="shared" si="0"/>
        <v/>
      </c>
      <c r="D25" s="2" t="str">
        <f>IF($A25="","",IF(入力シート!$E31=1,2,3))</f>
        <v/>
      </c>
      <c r="E25" s="2" t="str">
        <f>IF($A25="","",入力シート!$D31)</f>
        <v/>
      </c>
      <c r="F25" s="2" t="str">
        <f>IF(OR($A25="",入力シート!F31=""),"",入力シート!$F31)</f>
        <v/>
      </c>
      <c r="I25" s="2" t="str">
        <f>IF(OR($A25="",入力シート!H31=""),"",入力シート!$H31)</f>
        <v/>
      </c>
      <c r="J25" s="2" t="str">
        <f>IF(AND($A25&lt;&gt;"",入力シート!$B31&lt;&gt;""),入力シート!$B31,"")</f>
        <v/>
      </c>
      <c r="N25" s="2" t="str">
        <f>IF(AND($A25&lt;&gt;"",入力シート!$J31&lt;&gt;""),入力シート!$J31,"")</f>
        <v/>
      </c>
      <c r="O25" s="2" t="str">
        <f>IF(AND($A25&lt;&gt;"",入力シート!$K31&lt;&gt;""),入力シート!$K31,"")</f>
        <v/>
      </c>
      <c r="P25" s="2" t="str">
        <f>IF(AND($A25&lt;&gt;"",入力シート!$L31&lt;&gt;""),入力シート!$L31,"")</f>
        <v/>
      </c>
      <c r="Q25" s="2" t="str">
        <f>IF(AND($A25&lt;&gt;"",入力シート!$M31&lt;&gt;""),入力シート!$M31,"")</f>
        <v/>
      </c>
      <c r="R25" s="2" t="str">
        <f>IF(AND($A25&lt;&gt;"",入力シート!$N31&lt;&gt;""),入力シート!$N31,"")</f>
        <v/>
      </c>
      <c r="S25" s="2" t="str">
        <f>IF(AND($A25&lt;&gt;"",入力シート!$O31&lt;&gt;""),入力シート!$O31,"")</f>
        <v/>
      </c>
      <c r="T25" s="2" t="str">
        <f>IF(AND($A25&lt;&gt;"",入力シート!$P31&lt;&gt;""),入力シート!$P31,"")</f>
        <v/>
      </c>
      <c r="U25" s="22" t="str">
        <f>IF(AND(入力シート!S31&gt;0,入力シート!V31&gt;0,入力シート!Y31&gt;0),4,"")</f>
        <v/>
      </c>
      <c r="V25" s="22" t="str">
        <f>IF(AND(入力シート!S31&gt;0,入力シート!V31&gt;0,入力シート!Y31&gt;0),5,"")</f>
        <v/>
      </c>
      <c r="W25" s="22" t="str">
        <f>IF(AND(入力シート!S31&gt;0,入力シート!V31&gt;0,入力シート!Y31&gt;0),6,"")</f>
        <v/>
      </c>
      <c r="X25" s="22" t="str">
        <f>IF(AND(入力シート!S31&gt;0,入力シート!V31&gt;0,入力シート!Y31&gt;0),入力シート!S31,"")</f>
        <v/>
      </c>
      <c r="Y25" s="22" t="str">
        <f>IF(AND(入力シート!S31&gt;0,入力シート!$V31&gt;0,入力シート!Y31&gt;0),入力シート!$V31,"")</f>
        <v/>
      </c>
      <c r="Z25" s="22" t="str">
        <f>IF(AND(入力シート!S31&gt;0,入力シート!V31&gt;0,入力シート!$Y31&gt;0),入力シート!$Y31,"")</f>
        <v/>
      </c>
      <c r="AA25" s="22" t="str">
        <f>IF(AND(入力シート!S31&gt;0,入力シート!V31&gt;0,入力シート!Y31&gt;0),入力シート!T31,"")</f>
        <v/>
      </c>
      <c r="AB25" s="22" t="str">
        <f>IF(AND(入力シート!S31&gt;0,入力シート!V31&gt;0,入力シート!Y31&gt;0),入力シート!$W31,"")</f>
        <v/>
      </c>
      <c r="AC25" s="22" t="str">
        <f>IF(AND(入力シート!S31&gt;0,入力シート!V31&gt;0,入力シート!Y31&gt;0),入力シート!$Z31,"")</f>
        <v/>
      </c>
      <c r="AD25" s="2" t="str">
        <f t="shared" si="1"/>
        <v/>
      </c>
      <c r="AE25" s="2" t="str">
        <f t="shared" si="2"/>
        <v/>
      </c>
      <c r="AF25" s="2" t="str">
        <f t="shared" si="3"/>
        <v/>
      </c>
      <c r="AG25" s="2" t="str">
        <f t="shared" si="4"/>
        <v/>
      </c>
      <c r="AH25" s="2" t="str">
        <f>IF(OR(AND(A25&lt;&gt;"",入力シート!Q31=1),AND(A25&lt;&gt;"",SUM(AD25:AF25)=0)),1,"")</f>
        <v/>
      </c>
      <c r="AI25" s="2" t="str">
        <f>IF(AND($AH25=1,入力シート!$AB31&lt;&gt;""),入力シート!$AB31,入力シート!$AA31)</f>
        <v/>
      </c>
      <c r="AU25" s="2" t="str">
        <f t="shared" si="5"/>
        <v/>
      </c>
    </row>
    <row r="26" spans="1:47" x14ac:dyDescent="0.4">
      <c r="A26" s="2" t="str">
        <f>IF(COUNTA(入力シート!$A32),入力シート!$A32,"")</f>
        <v/>
      </c>
      <c r="B26" s="2" t="str">
        <f>IF($A26="","",入力シート!$C32)</f>
        <v/>
      </c>
      <c r="C26" s="2" t="str">
        <f t="shared" si="0"/>
        <v/>
      </c>
      <c r="D26" s="2" t="str">
        <f>IF($A26="","",IF(入力シート!$E32=1,2,3))</f>
        <v/>
      </c>
      <c r="E26" s="2" t="str">
        <f>IF($A26="","",入力シート!$D32)</f>
        <v/>
      </c>
      <c r="F26" s="2" t="str">
        <f>IF(OR($A26="",入力シート!F32=""),"",入力シート!$F32)</f>
        <v/>
      </c>
      <c r="I26" s="2" t="str">
        <f>IF(OR($A26="",入力シート!H32=""),"",入力シート!$H32)</f>
        <v/>
      </c>
      <c r="J26" s="2" t="str">
        <f>IF(AND($A26&lt;&gt;"",入力シート!$B32&lt;&gt;""),入力シート!$B32,"")</f>
        <v/>
      </c>
      <c r="N26" s="2" t="str">
        <f>IF(AND($A26&lt;&gt;"",入力シート!$J32&lt;&gt;""),入力シート!$J32,"")</f>
        <v/>
      </c>
      <c r="O26" s="2" t="str">
        <f>IF(AND($A26&lt;&gt;"",入力シート!$K32&lt;&gt;""),入力シート!$K32,"")</f>
        <v/>
      </c>
      <c r="P26" s="2" t="str">
        <f>IF(AND($A26&lt;&gt;"",入力シート!$L32&lt;&gt;""),入力シート!$L32,"")</f>
        <v/>
      </c>
      <c r="Q26" s="2" t="str">
        <f>IF(AND($A26&lt;&gt;"",入力シート!$M32&lt;&gt;""),入力シート!$M32,"")</f>
        <v/>
      </c>
      <c r="R26" s="2" t="str">
        <f>IF(AND($A26&lt;&gt;"",入力シート!$N32&lt;&gt;""),入力シート!$N32,"")</f>
        <v/>
      </c>
      <c r="S26" s="2" t="str">
        <f>IF(AND($A26&lt;&gt;"",入力シート!$O32&lt;&gt;""),入力シート!$O32,"")</f>
        <v/>
      </c>
      <c r="T26" s="2" t="str">
        <f>IF(AND($A26&lt;&gt;"",入力シート!$P32&lt;&gt;""),入力シート!$P32,"")</f>
        <v/>
      </c>
      <c r="U26" s="22" t="str">
        <f>IF(AND(入力シート!S32&gt;0,入力シート!V32&gt;0,入力シート!Y32&gt;0),4,"")</f>
        <v/>
      </c>
      <c r="V26" s="22" t="str">
        <f>IF(AND(入力シート!S32&gt;0,入力シート!V32&gt;0,入力シート!Y32&gt;0),5,"")</f>
        <v/>
      </c>
      <c r="W26" s="22" t="str">
        <f>IF(AND(入力シート!S32&gt;0,入力シート!V32&gt;0,入力シート!Y32&gt;0),6,"")</f>
        <v/>
      </c>
      <c r="X26" s="22" t="str">
        <f>IF(AND(入力シート!S32&gt;0,入力シート!V32&gt;0,入力シート!Y32&gt;0),入力シート!S32,"")</f>
        <v/>
      </c>
      <c r="Y26" s="22" t="str">
        <f>IF(AND(入力シート!S32&gt;0,入力シート!$V32&gt;0,入力シート!Y32&gt;0),入力シート!$V32,"")</f>
        <v/>
      </c>
      <c r="Z26" s="22" t="str">
        <f>IF(AND(入力シート!S32&gt;0,入力シート!V32&gt;0,入力シート!$Y32&gt;0),入力シート!$Y32,"")</f>
        <v/>
      </c>
      <c r="AA26" s="22" t="str">
        <f>IF(AND(入力シート!S32&gt;0,入力シート!V32&gt;0,入力シート!Y32&gt;0),入力シート!T32,"")</f>
        <v/>
      </c>
      <c r="AB26" s="22" t="str">
        <f>IF(AND(入力シート!S32&gt;0,入力シート!V32&gt;0,入力シート!Y32&gt;0),入力シート!$W32,"")</f>
        <v/>
      </c>
      <c r="AC26" s="22" t="str">
        <f>IF(AND(入力シート!S32&gt;0,入力シート!V32&gt;0,入力シート!Y32&gt;0),入力シート!$Z32,"")</f>
        <v/>
      </c>
      <c r="AD26" s="2" t="str">
        <f t="shared" si="1"/>
        <v/>
      </c>
      <c r="AE26" s="2" t="str">
        <f t="shared" si="2"/>
        <v/>
      </c>
      <c r="AF26" s="2" t="str">
        <f t="shared" si="3"/>
        <v/>
      </c>
      <c r="AG26" s="2" t="str">
        <f t="shared" si="4"/>
        <v/>
      </c>
      <c r="AH26" s="2" t="str">
        <f>IF(OR(AND(A26&lt;&gt;"",入力シート!Q32=1),AND(A26&lt;&gt;"",SUM(AD26:AF26)=0)),1,"")</f>
        <v/>
      </c>
      <c r="AI26" s="2" t="str">
        <f>IF(AND($AH26=1,入力シート!$AB32&lt;&gt;""),入力シート!$AB32,入力シート!$AA32)</f>
        <v/>
      </c>
      <c r="AU26" s="2" t="str">
        <f t="shared" si="5"/>
        <v/>
      </c>
    </row>
    <row r="27" spans="1:47" x14ac:dyDescent="0.4">
      <c r="A27" s="2" t="str">
        <f>IF(COUNTA(入力シート!$A33),入力シート!$A33,"")</f>
        <v/>
      </c>
      <c r="B27" s="2" t="str">
        <f>IF($A27="","",入力シート!$C33)</f>
        <v/>
      </c>
      <c r="C27" s="2" t="str">
        <f t="shared" si="0"/>
        <v/>
      </c>
      <c r="D27" s="2" t="str">
        <f>IF($A27="","",IF(入力シート!$E33=1,2,3))</f>
        <v/>
      </c>
      <c r="E27" s="2" t="str">
        <f>IF($A27="","",入力シート!$D33)</f>
        <v/>
      </c>
      <c r="F27" s="2" t="str">
        <f>IF(OR($A27="",入力シート!F33=""),"",入力シート!$F33)</f>
        <v/>
      </c>
      <c r="I27" s="2" t="str">
        <f>IF(OR($A27="",入力シート!H33=""),"",入力シート!$H33)</f>
        <v/>
      </c>
      <c r="J27" s="2" t="str">
        <f>IF(AND($A27&lt;&gt;"",入力シート!$B33&lt;&gt;""),入力シート!$B33,"")</f>
        <v/>
      </c>
      <c r="N27" s="2" t="str">
        <f>IF(AND($A27&lt;&gt;"",入力シート!$J33&lt;&gt;""),入力シート!$J33,"")</f>
        <v/>
      </c>
      <c r="O27" s="2" t="str">
        <f>IF(AND($A27&lt;&gt;"",入力シート!$K33&lt;&gt;""),入力シート!$K33,"")</f>
        <v/>
      </c>
      <c r="P27" s="2" t="str">
        <f>IF(AND($A27&lt;&gt;"",入力シート!$L33&lt;&gt;""),入力シート!$L33,"")</f>
        <v/>
      </c>
      <c r="Q27" s="2" t="str">
        <f>IF(AND($A27&lt;&gt;"",入力シート!$M33&lt;&gt;""),入力シート!$M33,"")</f>
        <v/>
      </c>
      <c r="R27" s="2" t="str">
        <f>IF(AND($A27&lt;&gt;"",入力シート!$N33&lt;&gt;""),入力シート!$N33,"")</f>
        <v/>
      </c>
      <c r="S27" s="2" t="str">
        <f>IF(AND($A27&lt;&gt;"",入力シート!$O33&lt;&gt;""),入力シート!$O33,"")</f>
        <v/>
      </c>
      <c r="T27" s="2" t="str">
        <f>IF(AND($A27&lt;&gt;"",入力シート!$P33&lt;&gt;""),入力シート!$P33,"")</f>
        <v/>
      </c>
      <c r="U27" s="22" t="str">
        <f>IF(AND(入力シート!S33&gt;0,入力シート!V33&gt;0,入力シート!Y33&gt;0),4,"")</f>
        <v/>
      </c>
      <c r="V27" s="22" t="str">
        <f>IF(AND(入力シート!S33&gt;0,入力シート!V33&gt;0,入力シート!Y33&gt;0),5,"")</f>
        <v/>
      </c>
      <c r="W27" s="22" t="str">
        <f>IF(AND(入力シート!S33&gt;0,入力シート!V33&gt;0,入力シート!Y33&gt;0),6,"")</f>
        <v/>
      </c>
      <c r="X27" s="22" t="str">
        <f>IF(AND(入力シート!S33&gt;0,入力シート!V33&gt;0,入力シート!Y33&gt;0),入力シート!S33,"")</f>
        <v/>
      </c>
      <c r="Y27" s="22" t="str">
        <f>IF(AND(入力シート!S33&gt;0,入力シート!$V33&gt;0,入力シート!Y33&gt;0),入力シート!$V33,"")</f>
        <v/>
      </c>
      <c r="Z27" s="22" t="str">
        <f>IF(AND(入力シート!S33&gt;0,入力シート!V33&gt;0,入力シート!$Y33&gt;0),入力シート!$Y33,"")</f>
        <v/>
      </c>
      <c r="AA27" s="22" t="str">
        <f>IF(AND(入力シート!S33&gt;0,入力シート!V33&gt;0,入力シート!Y33&gt;0),入力シート!T33,"")</f>
        <v/>
      </c>
      <c r="AB27" s="22" t="str">
        <f>IF(AND(入力シート!S33&gt;0,入力シート!V33&gt;0,入力シート!Y33&gt;0),入力シート!$W33,"")</f>
        <v/>
      </c>
      <c r="AC27" s="22" t="str">
        <f>IF(AND(入力シート!S33&gt;0,入力シート!V33&gt;0,入力シート!Y33&gt;0),入力シート!$Z33,"")</f>
        <v/>
      </c>
      <c r="AD27" s="2" t="str">
        <f t="shared" si="1"/>
        <v/>
      </c>
      <c r="AE27" s="2" t="str">
        <f t="shared" si="2"/>
        <v/>
      </c>
      <c r="AF27" s="2" t="str">
        <f t="shared" si="3"/>
        <v/>
      </c>
      <c r="AG27" s="2" t="str">
        <f t="shared" si="4"/>
        <v/>
      </c>
      <c r="AH27" s="2" t="str">
        <f>IF(OR(AND(A27&lt;&gt;"",入力シート!Q33=1),AND(A27&lt;&gt;"",SUM(AD27:AF27)=0)),1,"")</f>
        <v/>
      </c>
      <c r="AI27" s="2" t="str">
        <f>IF(AND($AH27=1,入力シート!$AB33&lt;&gt;""),入力シート!$AB33,入力シート!$AA33)</f>
        <v/>
      </c>
      <c r="AU27" s="2" t="str">
        <f t="shared" si="5"/>
        <v/>
      </c>
    </row>
    <row r="28" spans="1:47" x14ac:dyDescent="0.4">
      <c r="A28" s="2" t="str">
        <f>IF(COUNTA(入力シート!$A34),入力シート!$A34,"")</f>
        <v/>
      </c>
      <c r="B28" s="2" t="str">
        <f>IF($A28="","",入力シート!$C34)</f>
        <v/>
      </c>
      <c r="C28" s="2" t="str">
        <f t="shared" si="0"/>
        <v/>
      </c>
      <c r="D28" s="2" t="str">
        <f>IF($A28="","",IF(入力シート!$E34=1,2,3))</f>
        <v/>
      </c>
      <c r="E28" s="2" t="str">
        <f>IF($A28="","",入力シート!$D34)</f>
        <v/>
      </c>
      <c r="F28" s="2" t="str">
        <f>IF(OR($A28="",入力シート!F34=""),"",入力シート!$F34)</f>
        <v/>
      </c>
      <c r="I28" s="2" t="str">
        <f>IF(OR($A28="",入力シート!H34=""),"",入力シート!$H34)</f>
        <v/>
      </c>
      <c r="J28" s="2" t="str">
        <f>IF(AND($A28&lt;&gt;"",入力シート!$B34&lt;&gt;""),入力シート!$B34,"")</f>
        <v/>
      </c>
      <c r="N28" s="2" t="str">
        <f>IF(AND($A28&lt;&gt;"",入力シート!$J34&lt;&gt;""),入力シート!$J34,"")</f>
        <v/>
      </c>
      <c r="O28" s="2" t="str">
        <f>IF(AND($A28&lt;&gt;"",入力シート!$K34&lt;&gt;""),入力シート!$K34,"")</f>
        <v/>
      </c>
      <c r="P28" s="2" t="str">
        <f>IF(AND($A28&lt;&gt;"",入力シート!$L34&lt;&gt;""),入力シート!$L34,"")</f>
        <v/>
      </c>
      <c r="Q28" s="2" t="str">
        <f>IF(AND($A28&lt;&gt;"",入力シート!$M34&lt;&gt;""),入力シート!$M34,"")</f>
        <v/>
      </c>
      <c r="R28" s="2" t="str">
        <f>IF(AND($A28&lt;&gt;"",入力シート!$N34&lt;&gt;""),入力シート!$N34,"")</f>
        <v/>
      </c>
      <c r="S28" s="2" t="str">
        <f>IF(AND($A28&lt;&gt;"",入力シート!$O34&lt;&gt;""),入力シート!$O34,"")</f>
        <v/>
      </c>
      <c r="T28" s="2" t="str">
        <f>IF(AND($A28&lt;&gt;"",入力シート!$P34&lt;&gt;""),入力シート!$P34,"")</f>
        <v/>
      </c>
      <c r="U28" s="22" t="str">
        <f>IF(AND(入力シート!S34&gt;0,入力シート!V34&gt;0,入力シート!Y34&gt;0),4,"")</f>
        <v/>
      </c>
      <c r="V28" s="22" t="str">
        <f>IF(AND(入力シート!S34&gt;0,入力シート!V34&gt;0,入力シート!Y34&gt;0),5,"")</f>
        <v/>
      </c>
      <c r="W28" s="22" t="str">
        <f>IF(AND(入力シート!S34&gt;0,入力シート!V34&gt;0,入力シート!Y34&gt;0),6,"")</f>
        <v/>
      </c>
      <c r="X28" s="22" t="str">
        <f>IF(AND(入力シート!S34&gt;0,入力シート!V34&gt;0,入力シート!Y34&gt;0),入力シート!S34,"")</f>
        <v/>
      </c>
      <c r="Y28" s="22" t="str">
        <f>IF(AND(入力シート!S34&gt;0,入力シート!$V34&gt;0,入力シート!Y34&gt;0),入力シート!$V34,"")</f>
        <v/>
      </c>
      <c r="Z28" s="22" t="str">
        <f>IF(AND(入力シート!S34&gt;0,入力シート!V34&gt;0,入力シート!$Y34&gt;0),入力シート!$Y34,"")</f>
        <v/>
      </c>
      <c r="AA28" s="22" t="str">
        <f>IF(AND(入力シート!S34&gt;0,入力シート!V34&gt;0,入力シート!Y34&gt;0),入力シート!T34,"")</f>
        <v/>
      </c>
      <c r="AB28" s="22" t="str">
        <f>IF(AND(入力シート!S34&gt;0,入力シート!V34&gt;0,入力シート!Y34&gt;0),入力シート!$W34,"")</f>
        <v/>
      </c>
      <c r="AC28" s="22" t="str">
        <f>IF(AND(入力シート!S34&gt;0,入力シート!V34&gt;0,入力シート!Y34&gt;0),入力シート!$Z34,"")</f>
        <v/>
      </c>
      <c r="AD28" s="2" t="str">
        <f t="shared" si="1"/>
        <v/>
      </c>
      <c r="AE28" s="2" t="str">
        <f t="shared" si="2"/>
        <v/>
      </c>
      <c r="AF28" s="2" t="str">
        <f t="shared" si="3"/>
        <v/>
      </c>
      <c r="AG28" s="2" t="str">
        <f t="shared" si="4"/>
        <v/>
      </c>
      <c r="AH28" s="2" t="str">
        <f>IF(OR(AND(A28&lt;&gt;"",入力シート!Q34=1),AND(A28&lt;&gt;"",SUM(AD28:AF28)=0)),1,"")</f>
        <v/>
      </c>
      <c r="AI28" s="2" t="str">
        <f>IF(AND($AH28=1,入力シート!$AB34&lt;&gt;""),入力シート!$AB34,入力シート!$AA34)</f>
        <v/>
      </c>
      <c r="AU28" s="2" t="str">
        <f t="shared" si="5"/>
        <v/>
      </c>
    </row>
    <row r="29" spans="1:47" x14ac:dyDescent="0.4">
      <c r="A29" s="2" t="str">
        <f>IF(COUNTA(入力シート!$A35),入力シート!$A35,"")</f>
        <v/>
      </c>
      <c r="B29" s="2" t="str">
        <f>IF($A29="","",入力シート!$C35)</f>
        <v/>
      </c>
      <c r="C29" s="2" t="str">
        <f t="shared" si="0"/>
        <v/>
      </c>
      <c r="D29" s="2" t="str">
        <f>IF($A29="","",IF(入力シート!$E35=1,2,3))</f>
        <v/>
      </c>
      <c r="E29" s="2" t="str">
        <f>IF($A29="","",入力シート!$D35)</f>
        <v/>
      </c>
      <c r="F29" s="2" t="str">
        <f>IF(OR($A29="",入力シート!F35=""),"",入力シート!$F35)</f>
        <v/>
      </c>
      <c r="I29" s="2" t="str">
        <f>IF(OR($A29="",入力シート!H35=""),"",入力シート!$H35)</f>
        <v/>
      </c>
      <c r="J29" s="2" t="str">
        <f>IF(AND($A29&lt;&gt;"",入力シート!$B35&lt;&gt;""),入力シート!$B35,"")</f>
        <v/>
      </c>
      <c r="N29" s="2" t="str">
        <f>IF(AND($A29&lt;&gt;"",入力シート!$J35&lt;&gt;""),入力シート!$J35,"")</f>
        <v/>
      </c>
      <c r="O29" s="2" t="str">
        <f>IF(AND($A29&lt;&gt;"",入力シート!$K35&lt;&gt;""),入力シート!$K35,"")</f>
        <v/>
      </c>
      <c r="P29" s="2" t="str">
        <f>IF(AND($A29&lt;&gt;"",入力シート!$L35&lt;&gt;""),入力シート!$L35,"")</f>
        <v/>
      </c>
      <c r="Q29" s="2" t="str">
        <f>IF(AND($A29&lt;&gt;"",入力シート!$M35&lt;&gt;""),入力シート!$M35,"")</f>
        <v/>
      </c>
      <c r="R29" s="2" t="str">
        <f>IF(AND($A29&lt;&gt;"",入力シート!$N35&lt;&gt;""),入力シート!$N35,"")</f>
        <v/>
      </c>
      <c r="S29" s="2" t="str">
        <f>IF(AND($A29&lt;&gt;"",入力シート!$O35&lt;&gt;""),入力シート!$O35,"")</f>
        <v/>
      </c>
      <c r="T29" s="2" t="str">
        <f>IF(AND($A29&lt;&gt;"",入力シート!$P35&lt;&gt;""),入力シート!$P35,"")</f>
        <v/>
      </c>
      <c r="U29" s="22" t="str">
        <f>IF(AND(入力シート!S35&gt;0,入力シート!V35&gt;0,入力シート!Y35&gt;0),4,"")</f>
        <v/>
      </c>
      <c r="V29" s="22" t="str">
        <f>IF(AND(入力シート!S35&gt;0,入力シート!V35&gt;0,入力シート!Y35&gt;0),5,"")</f>
        <v/>
      </c>
      <c r="W29" s="22" t="str">
        <f>IF(AND(入力シート!S35&gt;0,入力シート!V35&gt;0,入力シート!Y35&gt;0),6,"")</f>
        <v/>
      </c>
      <c r="X29" s="22" t="str">
        <f>IF(AND(入力シート!S35&gt;0,入力シート!V35&gt;0,入力シート!Y35&gt;0),入力シート!S35,"")</f>
        <v/>
      </c>
      <c r="Y29" s="22" t="str">
        <f>IF(AND(入力シート!S35&gt;0,入力シート!$V35&gt;0,入力シート!Y35&gt;0),入力シート!$V35,"")</f>
        <v/>
      </c>
      <c r="Z29" s="22" t="str">
        <f>IF(AND(入力シート!S35&gt;0,入力シート!V35&gt;0,入力シート!$Y35&gt;0),入力シート!$Y35,"")</f>
        <v/>
      </c>
      <c r="AA29" s="22" t="str">
        <f>IF(AND(入力シート!S35&gt;0,入力シート!V35&gt;0,入力シート!Y35&gt;0),入力シート!T35,"")</f>
        <v/>
      </c>
      <c r="AB29" s="22" t="str">
        <f>IF(AND(入力シート!S35&gt;0,入力シート!V35&gt;0,入力シート!Y35&gt;0),入力シート!$W35,"")</f>
        <v/>
      </c>
      <c r="AC29" s="22" t="str">
        <f>IF(AND(入力シート!S35&gt;0,入力シート!V35&gt;0,入力シート!Y35&gt;0),入力シート!$Z35,"")</f>
        <v/>
      </c>
      <c r="AD29" s="2" t="str">
        <f t="shared" si="1"/>
        <v/>
      </c>
      <c r="AE29" s="2" t="str">
        <f t="shared" si="2"/>
        <v/>
      </c>
      <c r="AF29" s="2" t="str">
        <f t="shared" si="3"/>
        <v/>
      </c>
      <c r="AG29" s="2" t="str">
        <f t="shared" si="4"/>
        <v/>
      </c>
      <c r="AH29" s="2" t="str">
        <f>IF(OR(AND(A29&lt;&gt;"",入力シート!Q35=1),AND(A29&lt;&gt;"",SUM(AD29:AF29)=0)),1,"")</f>
        <v/>
      </c>
      <c r="AI29" s="2" t="str">
        <f>IF(AND($AH29=1,入力シート!$AB35&lt;&gt;""),入力シート!$AB35,入力シート!$AA35)</f>
        <v/>
      </c>
      <c r="AU29" s="2" t="str">
        <f t="shared" si="5"/>
        <v/>
      </c>
    </row>
    <row r="30" spans="1:47" x14ac:dyDescent="0.4">
      <c r="A30" s="2" t="str">
        <f>IF(COUNTA(入力シート!$A36),入力シート!$A36,"")</f>
        <v/>
      </c>
      <c r="B30" s="2" t="str">
        <f>IF($A30="","",入力シート!$C36)</f>
        <v/>
      </c>
      <c r="C30" s="2" t="str">
        <f t="shared" si="0"/>
        <v/>
      </c>
      <c r="D30" s="2" t="str">
        <f>IF($A30="","",IF(入力シート!$E36=1,2,3))</f>
        <v/>
      </c>
      <c r="E30" s="2" t="str">
        <f>IF($A30="","",入力シート!$D36)</f>
        <v/>
      </c>
      <c r="F30" s="2" t="str">
        <f>IF(OR($A30="",入力シート!F36=""),"",入力シート!$F36)</f>
        <v/>
      </c>
      <c r="I30" s="2" t="str">
        <f>IF(OR($A30="",入力シート!H36=""),"",入力シート!$H36)</f>
        <v/>
      </c>
      <c r="J30" s="2" t="str">
        <f>IF(AND($A30&lt;&gt;"",入力シート!$B36&lt;&gt;""),入力シート!$B36,"")</f>
        <v/>
      </c>
      <c r="N30" s="2" t="str">
        <f>IF(AND($A30&lt;&gt;"",入力シート!$J36&lt;&gt;""),入力シート!$J36,"")</f>
        <v/>
      </c>
      <c r="O30" s="2" t="str">
        <f>IF(AND($A30&lt;&gt;"",入力シート!$K36&lt;&gt;""),入力シート!$K36,"")</f>
        <v/>
      </c>
      <c r="P30" s="2" t="str">
        <f>IF(AND($A30&lt;&gt;"",入力シート!$L36&lt;&gt;""),入力シート!$L36,"")</f>
        <v/>
      </c>
      <c r="Q30" s="2" t="str">
        <f>IF(AND($A30&lt;&gt;"",入力シート!$M36&lt;&gt;""),入力シート!$M36,"")</f>
        <v/>
      </c>
      <c r="R30" s="2" t="str">
        <f>IF(AND($A30&lt;&gt;"",入力シート!$N36&lt;&gt;""),入力シート!$N36,"")</f>
        <v/>
      </c>
      <c r="S30" s="2" t="str">
        <f>IF(AND($A30&lt;&gt;"",入力シート!$O36&lt;&gt;""),入力シート!$O36,"")</f>
        <v/>
      </c>
      <c r="T30" s="2" t="str">
        <f>IF(AND($A30&lt;&gt;"",入力シート!$P36&lt;&gt;""),入力シート!$P36,"")</f>
        <v/>
      </c>
      <c r="U30" s="22" t="str">
        <f>IF(AND(入力シート!S36&gt;0,入力シート!V36&gt;0,入力シート!Y36&gt;0),4,"")</f>
        <v/>
      </c>
      <c r="V30" s="22" t="str">
        <f>IF(AND(入力シート!S36&gt;0,入力シート!V36&gt;0,入力シート!Y36&gt;0),5,"")</f>
        <v/>
      </c>
      <c r="W30" s="22" t="str">
        <f>IF(AND(入力シート!S36&gt;0,入力シート!V36&gt;0,入力シート!Y36&gt;0),6,"")</f>
        <v/>
      </c>
      <c r="X30" s="22" t="str">
        <f>IF(AND(入力シート!S36&gt;0,入力シート!V36&gt;0,入力シート!Y36&gt;0),入力シート!S36,"")</f>
        <v/>
      </c>
      <c r="Y30" s="22" t="str">
        <f>IF(AND(入力シート!S36&gt;0,入力シート!$V36&gt;0,入力シート!Y36&gt;0),入力シート!$V36,"")</f>
        <v/>
      </c>
      <c r="Z30" s="22" t="str">
        <f>IF(AND(入力シート!S36&gt;0,入力シート!V36&gt;0,入力シート!$Y36&gt;0),入力シート!$Y36,"")</f>
        <v/>
      </c>
      <c r="AA30" s="22" t="str">
        <f>IF(AND(入力シート!S36&gt;0,入力シート!V36&gt;0,入力シート!Y36&gt;0),入力シート!T36,"")</f>
        <v/>
      </c>
      <c r="AB30" s="22" t="str">
        <f>IF(AND(入力シート!S36&gt;0,入力シート!V36&gt;0,入力シート!Y36&gt;0),入力シート!$W36,"")</f>
        <v/>
      </c>
      <c r="AC30" s="22" t="str">
        <f>IF(AND(入力シート!S36&gt;0,入力シート!V36&gt;0,入力シート!Y36&gt;0),入力シート!$Z36,"")</f>
        <v/>
      </c>
      <c r="AD30" s="2" t="str">
        <f t="shared" si="1"/>
        <v/>
      </c>
      <c r="AE30" s="2" t="str">
        <f t="shared" si="2"/>
        <v/>
      </c>
      <c r="AF30" s="2" t="str">
        <f t="shared" si="3"/>
        <v/>
      </c>
      <c r="AG30" s="2" t="str">
        <f t="shared" si="4"/>
        <v/>
      </c>
      <c r="AH30" s="2" t="str">
        <f>IF(OR(AND(A30&lt;&gt;"",入力シート!Q36=1),AND(A30&lt;&gt;"",SUM(AD30:AF30)=0)),1,"")</f>
        <v/>
      </c>
      <c r="AI30" s="2" t="str">
        <f>IF(AND($AH30=1,入力シート!$AB36&lt;&gt;""),入力シート!$AB36,入力シート!$AA36)</f>
        <v/>
      </c>
      <c r="AU30" s="2" t="str">
        <f t="shared" si="5"/>
        <v/>
      </c>
    </row>
    <row r="31" spans="1:47" x14ac:dyDescent="0.4">
      <c r="A31" s="2" t="str">
        <f>IF(COUNTA(入力シート!$A37),入力シート!$A37,"")</f>
        <v/>
      </c>
      <c r="B31" s="2" t="str">
        <f>IF($A31="","",入力シート!$C37)</f>
        <v/>
      </c>
      <c r="C31" s="2" t="str">
        <f t="shared" si="0"/>
        <v/>
      </c>
      <c r="D31" s="2" t="str">
        <f>IF($A31="","",IF(入力シート!$E37=1,2,3))</f>
        <v/>
      </c>
      <c r="E31" s="2" t="str">
        <f>IF($A31="","",入力シート!$D37)</f>
        <v/>
      </c>
      <c r="F31" s="2" t="str">
        <f>IF(OR($A31="",入力シート!F37=""),"",入力シート!$F37)</f>
        <v/>
      </c>
      <c r="I31" s="2" t="str">
        <f>IF(OR($A31="",入力シート!H37=""),"",入力シート!$H37)</f>
        <v/>
      </c>
      <c r="J31" s="2" t="str">
        <f>IF(AND($A31&lt;&gt;"",入力シート!$B37&lt;&gt;""),入力シート!$B37,"")</f>
        <v/>
      </c>
      <c r="N31" s="2" t="str">
        <f>IF(AND($A31&lt;&gt;"",入力シート!$J37&lt;&gt;""),入力シート!$J37,"")</f>
        <v/>
      </c>
      <c r="O31" s="2" t="str">
        <f>IF(AND($A31&lt;&gt;"",入力シート!$K37&lt;&gt;""),入力シート!$K37,"")</f>
        <v/>
      </c>
      <c r="P31" s="2" t="str">
        <f>IF(AND($A31&lt;&gt;"",入力シート!$L37&lt;&gt;""),入力シート!$L37,"")</f>
        <v/>
      </c>
      <c r="Q31" s="2" t="str">
        <f>IF(AND($A31&lt;&gt;"",入力シート!$M37&lt;&gt;""),入力シート!$M37,"")</f>
        <v/>
      </c>
      <c r="R31" s="2" t="str">
        <f>IF(AND($A31&lt;&gt;"",入力シート!$N37&lt;&gt;""),入力シート!$N37,"")</f>
        <v/>
      </c>
      <c r="S31" s="2" t="str">
        <f>IF(AND($A31&lt;&gt;"",入力シート!$O37&lt;&gt;""),入力シート!$O37,"")</f>
        <v/>
      </c>
      <c r="T31" s="2" t="str">
        <f>IF(AND($A31&lt;&gt;"",入力シート!$P37&lt;&gt;""),入力シート!$P37,"")</f>
        <v/>
      </c>
      <c r="U31" s="22" t="str">
        <f>IF(AND(入力シート!S37&gt;0,入力シート!V37&gt;0,入力シート!Y37&gt;0),4,"")</f>
        <v/>
      </c>
      <c r="V31" s="22" t="str">
        <f>IF(AND(入力シート!S37&gt;0,入力シート!V37&gt;0,入力シート!Y37&gt;0),5,"")</f>
        <v/>
      </c>
      <c r="W31" s="22" t="str">
        <f>IF(AND(入力シート!S37&gt;0,入力シート!V37&gt;0,入力シート!Y37&gt;0),6,"")</f>
        <v/>
      </c>
      <c r="X31" s="22" t="str">
        <f>IF(AND(入力シート!S37&gt;0,入力シート!V37&gt;0,入力シート!Y37&gt;0),入力シート!S37,"")</f>
        <v/>
      </c>
      <c r="Y31" s="22" t="str">
        <f>IF(AND(入力シート!S37&gt;0,入力シート!$V37&gt;0,入力シート!Y37&gt;0),入力シート!$V37,"")</f>
        <v/>
      </c>
      <c r="Z31" s="22" t="str">
        <f>IF(AND(入力シート!S37&gt;0,入力シート!V37&gt;0,入力シート!$Y37&gt;0),入力シート!$Y37,"")</f>
        <v/>
      </c>
      <c r="AA31" s="22" t="str">
        <f>IF(AND(入力シート!S37&gt;0,入力シート!V37&gt;0,入力シート!Y37&gt;0),入力シート!T37,"")</f>
        <v/>
      </c>
      <c r="AB31" s="22" t="str">
        <f>IF(AND(入力シート!S37&gt;0,入力シート!V37&gt;0,入力シート!Y37&gt;0),入力シート!$W37,"")</f>
        <v/>
      </c>
      <c r="AC31" s="22" t="str">
        <f>IF(AND(入力シート!S37&gt;0,入力シート!V37&gt;0,入力シート!Y37&gt;0),入力シート!$Z37,"")</f>
        <v/>
      </c>
      <c r="AD31" s="2" t="str">
        <f t="shared" si="1"/>
        <v/>
      </c>
      <c r="AE31" s="2" t="str">
        <f t="shared" si="2"/>
        <v/>
      </c>
      <c r="AF31" s="2" t="str">
        <f t="shared" si="3"/>
        <v/>
      </c>
      <c r="AG31" s="2" t="str">
        <f t="shared" si="4"/>
        <v/>
      </c>
      <c r="AH31" s="2" t="str">
        <f>IF(OR(AND(A31&lt;&gt;"",入力シート!Q37=1),AND(A31&lt;&gt;"",SUM(AD31:AF31)=0)),1,"")</f>
        <v/>
      </c>
      <c r="AI31" s="2" t="str">
        <f>IF(AND($AH31=1,入力シート!$AB37&lt;&gt;""),入力シート!$AB37,入力シート!$AA37)</f>
        <v/>
      </c>
      <c r="AU31" s="2" t="str">
        <f t="shared" si="5"/>
        <v/>
      </c>
    </row>
    <row r="32" spans="1:47" x14ac:dyDescent="0.4">
      <c r="A32" s="2" t="str">
        <f>IF(COUNTA(入力シート!$A38),入力シート!$A38,"")</f>
        <v/>
      </c>
      <c r="B32" s="2" t="str">
        <f>IF($A32="","",入力シート!$C38)</f>
        <v/>
      </c>
      <c r="C32" s="2" t="str">
        <f t="shared" si="0"/>
        <v/>
      </c>
      <c r="D32" s="2" t="str">
        <f>IF($A32="","",IF(入力シート!$E38=1,2,3))</f>
        <v/>
      </c>
      <c r="E32" s="2" t="str">
        <f>IF($A32="","",入力シート!$D38)</f>
        <v/>
      </c>
      <c r="F32" s="2" t="str">
        <f>IF(OR($A32="",入力シート!F38=""),"",入力シート!$F38)</f>
        <v/>
      </c>
      <c r="I32" s="2" t="str">
        <f>IF(OR($A32="",入力シート!H38=""),"",入力シート!$H38)</f>
        <v/>
      </c>
      <c r="J32" s="2" t="str">
        <f>IF(AND($A32&lt;&gt;"",入力シート!$B38&lt;&gt;""),入力シート!$B38,"")</f>
        <v/>
      </c>
      <c r="N32" s="2" t="str">
        <f>IF(AND($A32&lt;&gt;"",入力シート!$J38&lt;&gt;""),入力シート!$J38,"")</f>
        <v/>
      </c>
      <c r="O32" s="2" t="str">
        <f>IF(AND($A32&lt;&gt;"",入力シート!$K38&lt;&gt;""),入力シート!$K38,"")</f>
        <v/>
      </c>
      <c r="P32" s="2" t="str">
        <f>IF(AND($A32&lt;&gt;"",入力シート!$L38&lt;&gt;""),入力シート!$L38,"")</f>
        <v/>
      </c>
      <c r="Q32" s="2" t="str">
        <f>IF(AND($A32&lt;&gt;"",入力シート!$M38&lt;&gt;""),入力シート!$M38,"")</f>
        <v/>
      </c>
      <c r="R32" s="2" t="str">
        <f>IF(AND($A32&lt;&gt;"",入力シート!$N38&lt;&gt;""),入力シート!$N38,"")</f>
        <v/>
      </c>
      <c r="S32" s="2" t="str">
        <f>IF(AND($A32&lt;&gt;"",入力シート!$O38&lt;&gt;""),入力シート!$O38,"")</f>
        <v/>
      </c>
      <c r="T32" s="2" t="str">
        <f>IF(AND($A32&lt;&gt;"",入力シート!$P38&lt;&gt;""),入力シート!$P38,"")</f>
        <v/>
      </c>
      <c r="U32" s="22" t="str">
        <f>IF(AND(入力シート!S38&gt;0,入力シート!V38&gt;0,入力シート!Y38&gt;0),4,"")</f>
        <v/>
      </c>
      <c r="V32" s="22" t="str">
        <f>IF(AND(入力シート!S38&gt;0,入力シート!V38&gt;0,入力シート!Y38&gt;0),5,"")</f>
        <v/>
      </c>
      <c r="W32" s="22" t="str">
        <f>IF(AND(入力シート!S38&gt;0,入力シート!V38&gt;0,入力シート!Y38&gt;0),6,"")</f>
        <v/>
      </c>
      <c r="X32" s="22" t="str">
        <f>IF(AND(入力シート!S38&gt;0,入力シート!V38&gt;0,入力シート!Y38&gt;0),入力シート!S38,"")</f>
        <v/>
      </c>
      <c r="Y32" s="22" t="str">
        <f>IF(AND(入力シート!S38&gt;0,入力シート!$V38&gt;0,入力シート!Y38&gt;0),入力シート!$V38,"")</f>
        <v/>
      </c>
      <c r="Z32" s="22" t="str">
        <f>IF(AND(入力シート!S38&gt;0,入力シート!V38&gt;0,入力シート!$Y38&gt;0),入力シート!$Y38,"")</f>
        <v/>
      </c>
      <c r="AA32" s="22" t="str">
        <f>IF(AND(入力シート!S38&gt;0,入力シート!V38&gt;0,入力シート!Y38&gt;0),入力シート!T38,"")</f>
        <v/>
      </c>
      <c r="AB32" s="22" t="str">
        <f>IF(AND(入力シート!S38&gt;0,入力シート!V38&gt;0,入力シート!Y38&gt;0),入力シート!$W38,"")</f>
        <v/>
      </c>
      <c r="AC32" s="22" t="str">
        <f>IF(AND(入力シート!S38&gt;0,入力シート!V38&gt;0,入力シート!Y38&gt;0),入力シート!$Z38,"")</f>
        <v/>
      </c>
      <c r="AD32" s="2" t="str">
        <f t="shared" si="1"/>
        <v/>
      </c>
      <c r="AE32" s="2" t="str">
        <f t="shared" si="2"/>
        <v/>
      </c>
      <c r="AF32" s="2" t="str">
        <f t="shared" si="3"/>
        <v/>
      </c>
      <c r="AG32" s="2" t="str">
        <f t="shared" si="4"/>
        <v/>
      </c>
      <c r="AH32" s="2" t="str">
        <f>IF(OR(AND(A32&lt;&gt;"",入力シート!Q38=1),AND(A32&lt;&gt;"",SUM(AD32:AF32)=0)),1,"")</f>
        <v/>
      </c>
      <c r="AI32" s="2" t="str">
        <f>IF(AND($AH32=1,入力シート!$AB38&lt;&gt;""),入力シート!$AB38,入力シート!$AA38)</f>
        <v/>
      </c>
      <c r="AU32" s="2" t="str">
        <f t="shared" si="5"/>
        <v/>
      </c>
    </row>
    <row r="33" spans="1:47" x14ac:dyDescent="0.4">
      <c r="A33" s="2" t="str">
        <f>IF(COUNTA(入力シート!$A39),入力シート!$A39,"")</f>
        <v/>
      </c>
      <c r="B33" s="2" t="str">
        <f>IF($A33="","",入力シート!$C39)</f>
        <v/>
      </c>
      <c r="C33" s="2" t="str">
        <f t="shared" si="0"/>
        <v/>
      </c>
      <c r="D33" s="2" t="str">
        <f>IF($A33="","",IF(入力シート!$E39=1,2,3))</f>
        <v/>
      </c>
      <c r="E33" s="2" t="str">
        <f>IF($A33="","",入力シート!$D39)</f>
        <v/>
      </c>
      <c r="F33" s="2" t="str">
        <f>IF(OR($A33="",入力シート!F39=""),"",入力シート!$F39)</f>
        <v/>
      </c>
      <c r="I33" s="2" t="str">
        <f>IF(OR($A33="",入力シート!H39=""),"",入力シート!$H39)</f>
        <v/>
      </c>
      <c r="J33" s="2" t="str">
        <f>IF(AND($A33&lt;&gt;"",入力シート!$B39&lt;&gt;""),入力シート!$B39,"")</f>
        <v/>
      </c>
      <c r="N33" s="2" t="str">
        <f>IF(AND($A33&lt;&gt;"",入力シート!$J39&lt;&gt;""),入力シート!$J39,"")</f>
        <v/>
      </c>
      <c r="O33" s="2" t="str">
        <f>IF(AND($A33&lt;&gt;"",入力シート!$K39&lt;&gt;""),入力シート!$K39,"")</f>
        <v/>
      </c>
      <c r="P33" s="2" t="str">
        <f>IF(AND($A33&lt;&gt;"",入力シート!$L39&lt;&gt;""),入力シート!$L39,"")</f>
        <v/>
      </c>
      <c r="Q33" s="2" t="str">
        <f>IF(AND($A33&lt;&gt;"",入力シート!$M39&lt;&gt;""),入力シート!$M39,"")</f>
        <v/>
      </c>
      <c r="R33" s="2" t="str">
        <f>IF(AND($A33&lt;&gt;"",入力シート!$N39&lt;&gt;""),入力シート!$N39,"")</f>
        <v/>
      </c>
      <c r="S33" s="2" t="str">
        <f>IF(AND($A33&lt;&gt;"",入力シート!$O39&lt;&gt;""),入力シート!$O39,"")</f>
        <v/>
      </c>
      <c r="T33" s="2" t="str">
        <f>IF(AND($A33&lt;&gt;"",入力シート!$P39&lt;&gt;""),入力シート!$P39,"")</f>
        <v/>
      </c>
      <c r="U33" s="22" t="str">
        <f>IF(AND(入力シート!S39&gt;0,入力シート!V39&gt;0,入力シート!Y39&gt;0),4,"")</f>
        <v/>
      </c>
      <c r="V33" s="22" t="str">
        <f>IF(AND(入力シート!S39&gt;0,入力シート!V39&gt;0,入力シート!Y39&gt;0),5,"")</f>
        <v/>
      </c>
      <c r="W33" s="22" t="str">
        <f>IF(AND(入力シート!S39&gt;0,入力シート!V39&gt;0,入力シート!Y39&gt;0),6,"")</f>
        <v/>
      </c>
      <c r="X33" s="22" t="str">
        <f>IF(AND(入力シート!S39&gt;0,入力シート!V39&gt;0,入力シート!Y39&gt;0),入力シート!S39,"")</f>
        <v/>
      </c>
      <c r="Y33" s="22" t="str">
        <f>IF(AND(入力シート!S39&gt;0,入力シート!$V39&gt;0,入力シート!Y39&gt;0),入力シート!$V39,"")</f>
        <v/>
      </c>
      <c r="Z33" s="22" t="str">
        <f>IF(AND(入力シート!S39&gt;0,入力シート!V39&gt;0,入力シート!$Y39&gt;0),入力シート!$Y39,"")</f>
        <v/>
      </c>
      <c r="AA33" s="22" t="str">
        <f>IF(AND(入力シート!S39&gt;0,入力シート!V39&gt;0,入力シート!Y39&gt;0),入力シート!T39,"")</f>
        <v/>
      </c>
      <c r="AB33" s="22" t="str">
        <f>IF(AND(入力シート!S39&gt;0,入力シート!V39&gt;0,入力シート!Y39&gt;0),入力シート!$W39,"")</f>
        <v/>
      </c>
      <c r="AC33" s="22" t="str">
        <f>IF(AND(入力シート!S39&gt;0,入力シート!V39&gt;0,入力シート!Y39&gt;0),入力シート!$Z39,"")</f>
        <v/>
      </c>
      <c r="AD33" s="2" t="str">
        <f t="shared" si="1"/>
        <v/>
      </c>
      <c r="AE33" s="2" t="str">
        <f t="shared" si="2"/>
        <v/>
      </c>
      <c r="AF33" s="2" t="str">
        <f t="shared" si="3"/>
        <v/>
      </c>
      <c r="AG33" s="2" t="str">
        <f t="shared" si="4"/>
        <v/>
      </c>
      <c r="AH33" s="2" t="str">
        <f>IF(OR(AND(A33&lt;&gt;"",入力シート!Q39=1),AND(A33&lt;&gt;"",SUM(AD33:AF33)=0)),1,"")</f>
        <v/>
      </c>
      <c r="AI33" s="2" t="str">
        <f>IF(AND($AH33=1,入力シート!$AB39&lt;&gt;""),入力シート!$AB39,入力シート!$AA39)</f>
        <v/>
      </c>
      <c r="AU33" s="2" t="str">
        <f t="shared" si="5"/>
        <v/>
      </c>
    </row>
    <row r="34" spans="1:47" x14ac:dyDescent="0.4">
      <c r="A34" s="2" t="str">
        <f>IF(COUNTA(入力シート!$A40),入力シート!$A40,"")</f>
        <v/>
      </c>
      <c r="B34" s="2" t="str">
        <f>IF($A34="","",入力シート!$C40)</f>
        <v/>
      </c>
      <c r="C34" s="2" t="str">
        <f t="shared" si="0"/>
        <v/>
      </c>
      <c r="D34" s="2" t="str">
        <f>IF($A34="","",IF(入力シート!$E40=1,2,3))</f>
        <v/>
      </c>
      <c r="E34" s="2" t="str">
        <f>IF($A34="","",入力シート!$D40)</f>
        <v/>
      </c>
      <c r="F34" s="2" t="str">
        <f>IF(OR($A34="",入力シート!F40=""),"",入力シート!$F40)</f>
        <v/>
      </c>
      <c r="I34" s="2" t="str">
        <f>IF(OR($A34="",入力シート!H40=""),"",入力シート!$H40)</f>
        <v/>
      </c>
      <c r="J34" s="2" t="str">
        <f>IF(AND($A34&lt;&gt;"",入力シート!$B40&lt;&gt;""),入力シート!$B40,"")</f>
        <v/>
      </c>
      <c r="N34" s="2" t="str">
        <f>IF(AND($A34&lt;&gt;"",入力シート!$J40&lt;&gt;""),入力シート!$J40,"")</f>
        <v/>
      </c>
      <c r="O34" s="2" t="str">
        <f>IF(AND($A34&lt;&gt;"",入力シート!$K40&lt;&gt;""),入力シート!$K40,"")</f>
        <v/>
      </c>
      <c r="P34" s="2" t="str">
        <f>IF(AND($A34&lt;&gt;"",入力シート!$L40&lt;&gt;""),入力シート!$L40,"")</f>
        <v/>
      </c>
      <c r="Q34" s="2" t="str">
        <f>IF(AND($A34&lt;&gt;"",入力シート!$M40&lt;&gt;""),入力シート!$M40,"")</f>
        <v/>
      </c>
      <c r="R34" s="2" t="str">
        <f>IF(AND($A34&lt;&gt;"",入力シート!$N40&lt;&gt;""),入力シート!$N40,"")</f>
        <v/>
      </c>
      <c r="S34" s="2" t="str">
        <f>IF(AND($A34&lt;&gt;"",入力シート!$O40&lt;&gt;""),入力シート!$O40,"")</f>
        <v/>
      </c>
      <c r="T34" s="2" t="str">
        <f>IF(AND($A34&lt;&gt;"",入力シート!$P40&lt;&gt;""),入力シート!$P40,"")</f>
        <v/>
      </c>
      <c r="U34" s="22" t="str">
        <f>IF(AND(入力シート!S40&gt;0,入力シート!V40&gt;0,入力シート!Y40&gt;0),4,"")</f>
        <v/>
      </c>
      <c r="V34" s="22" t="str">
        <f>IF(AND(入力シート!S40&gt;0,入力シート!V40&gt;0,入力シート!Y40&gt;0),5,"")</f>
        <v/>
      </c>
      <c r="W34" s="22" t="str">
        <f>IF(AND(入力シート!S40&gt;0,入力シート!V40&gt;0,入力シート!Y40&gt;0),6,"")</f>
        <v/>
      </c>
      <c r="X34" s="22" t="str">
        <f>IF(AND(入力シート!S40&gt;0,入力シート!V40&gt;0,入力シート!Y40&gt;0),入力シート!S40,"")</f>
        <v/>
      </c>
      <c r="Y34" s="22" t="str">
        <f>IF(AND(入力シート!S40&gt;0,入力シート!$V40&gt;0,入力シート!Y40&gt;0),入力シート!$V40,"")</f>
        <v/>
      </c>
      <c r="Z34" s="22" t="str">
        <f>IF(AND(入力シート!S40&gt;0,入力シート!V40&gt;0,入力シート!$Y40&gt;0),入力シート!$Y40,"")</f>
        <v/>
      </c>
      <c r="AA34" s="22" t="str">
        <f>IF(AND(入力シート!S40&gt;0,入力シート!V40&gt;0,入力シート!Y40&gt;0),入力シート!T40,"")</f>
        <v/>
      </c>
      <c r="AB34" s="22" t="str">
        <f>IF(AND(入力シート!S40&gt;0,入力シート!V40&gt;0,入力シート!Y40&gt;0),入力シート!$W40,"")</f>
        <v/>
      </c>
      <c r="AC34" s="22" t="str">
        <f>IF(AND(入力シート!S40&gt;0,入力シート!V40&gt;0,入力シート!Y40&gt;0),入力シート!$Z40,"")</f>
        <v/>
      </c>
      <c r="AD34" s="2" t="str">
        <f t="shared" si="1"/>
        <v/>
      </c>
      <c r="AE34" s="2" t="str">
        <f t="shared" si="2"/>
        <v/>
      </c>
      <c r="AF34" s="2" t="str">
        <f t="shared" si="3"/>
        <v/>
      </c>
      <c r="AG34" s="2" t="str">
        <f t="shared" si="4"/>
        <v/>
      </c>
      <c r="AH34" s="2" t="str">
        <f>IF(OR(AND(A34&lt;&gt;"",入力シート!Q40=1),AND(A34&lt;&gt;"",SUM(AD34:AF34)=0)),1,"")</f>
        <v/>
      </c>
      <c r="AI34" s="2" t="str">
        <f>IF(AND($AH34=1,入力シート!$AB40&lt;&gt;""),入力シート!$AB40,入力シート!$AA40)</f>
        <v/>
      </c>
      <c r="AU34" s="2" t="str">
        <f t="shared" si="5"/>
        <v/>
      </c>
    </row>
    <row r="35" spans="1:47" x14ac:dyDescent="0.4">
      <c r="A35" s="2" t="str">
        <f>IF(COUNTA(入力シート!$A41),入力シート!$A41,"")</f>
        <v/>
      </c>
      <c r="B35" s="2" t="str">
        <f>IF($A35="","",入力シート!$C41)</f>
        <v/>
      </c>
      <c r="C35" s="2" t="str">
        <f t="shared" si="0"/>
        <v/>
      </c>
      <c r="D35" s="2" t="str">
        <f>IF($A35="","",IF(入力シート!$E41=1,2,3))</f>
        <v/>
      </c>
      <c r="E35" s="2" t="str">
        <f>IF($A35="","",入力シート!$D41)</f>
        <v/>
      </c>
      <c r="F35" s="2" t="str">
        <f>IF(OR($A35="",入力シート!F41=""),"",入力シート!$F41)</f>
        <v/>
      </c>
      <c r="I35" s="2" t="str">
        <f>IF(OR($A35="",入力シート!H41=""),"",入力シート!$H41)</f>
        <v/>
      </c>
      <c r="J35" s="2" t="str">
        <f>IF(AND($A35&lt;&gt;"",入力シート!$B41&lt;&gt;""),入力シート!$B41,"")</f>
        <v/>
      </c>
      <c r="N35" s="2" t="str">
        <f>IF(AND($A35&lt;&gt;"",入力シート!$J41&lt;&gt;""),入力シート!$J41,"")</f>
        <v/>
      </c>
      <c r="O35" s="2" t="str">
        <f>IF(AND($A35&lt;&gt;"",入力シート!$K41&lt;&gt;""),入力シート!$K41,"")</f>
        <v/>
      </c>
      <c r="P35" s="2" t="str">
        <f>IF(AND($A35&lt;&gt;"",入力シート!$L41&lt;&gt;""),入力シート!$L41,"")</f>
        <v/>
      </c>
      <c r="Q35" s="2" t="str">
        <f>IF(AND($A35&lt;&gt;"",入力シート!$M41&lt;&gt;""),入力シート!$M41,"")</f>
        <v/>
      </c>
      <c r="R35" s="2" t="str">
        <f>IF(AND($A35&lt;&gt;"",入力シート!$N41&lt;&gt;""),入力シート!$N41,"")</f>
        <v/>
      </c>
      <c r="S35" s="2" t="str">
        <f>IF(AND($A35&lt;&gt;"",入力シート!$O41&lt;&gt;""),入力シート!$O41,"")</f>
        <v/>
      </c>
      <c r="T35" s="2" t="str">
        <f>IF(AND($A35&lt;&gt;"",入力シート!$P41&lt;&gt;""),入力シート!$P41,"")</f>
        <v/>
      </c>
      <c r="U35" s="22" t="str">
        <f>IF(AND(入力シート!S41&gt;0,入力シート!V41&gt;0,入力シート!Y41&gt;0),4,"")</f>
        <v/>
      </c>
      <c r="V35" s="22" t="str">
        <f>IF(AND(入力シート!S41&gt;0,入力シート!V41&gt;0,入力シート!Y41&gt;0),5,"")</f>
        <v/>
      </c>
      <c r="W35" s="22" t="str">
        <f>IF(AND(入力シート!S41&gt;0,入力シート!V41&gt;0,入力シート!Y41&gt;0),6,"")</f>
        <v/>
      </c>
      <c r="X35" s="22" t="str">
        <f>IF(AND(入力シート!S41&gt;0,入力シート!V41&gt;0,入力シート!Y41&gt;0),入力シート!S41,"")</f>
        <v/>
      </c>
      <c r="Y35" s="22" t="str">
        <f>IF(AND(入力シート!S41&gt;0,入力シート!$V41&gt;0,入力シート!Y41&gt;0),入力シート!$V41,"")</f>
        <v/>
      </c>
      <c r="Z35" s="22" t="str">
        <f>IF(AND(入力シート!S41&gt;0,入力シート!V41&gt;0,入力シート!$Y41&gt;0),入力シート!$Y41,"")</f>
        <v/>
      </c>
      <c r="AA35" s="22" t="str">
        <f>IF(AND(入力シート!S41&gt;0,入力シート!V41&gt;0,入力シート!Y41&gt;0),入力シート!T41,"")</f>
        <v/>
      </c>
      <c r="AB35" s="22" t="str">
        <f>IF(AND(入力シート!S41&gt;0,入力シート!V41&gt;0,入力シート!Y41&gt;0),入力シート!$W41,"")</f>
        <v/>
      </c>
      <c r="AC35" s="22" t="str">
        <f>IF(AND(入力シート!S41&gt;0,入力シート!V41&gt;0,入力シート!Y41&gt;0),入力シート!$Z41,"")</f>
        <v/>
      </c>
      <c r="AD35" s="2" t="str">
        <f t="shared" si="1"/>
        <v/>
      </c>
      <c r="AE35" s="2" t="str">
        <f t="shared" si="2"/>
        <v/>
      </c>
      <c r="AF35" s="2" t="str">
        <f t="shared" si="3"/>
        <v/>
      </c>
      <c r="AG35" s="2" t="str">
        <f t="shared" si="4"/>
        <v/>
      </c>
      <c r="AH35" s="2" t="str">
        <f>IF(OR(AND(A35&lt;&gt;"",入力シート!Q41=1),AND(A35&lt;&gt;"",SUM(AD35:AF35)=0)),1,"")</f>
        <v/>
      </c>
      <c r="AI35" s="2" t="str">
        <f>IF(AND($AH35=1,入力シート!$AB41&lt;&gt;""),入力シート!$AB41,入力シート!$AA41)</f>
        <v/>
      </c>
      <c r="AU35" s="2" t="str">
        <f t="shared" si="5"/>
        <v/>
      </c>
    </row>
    <row r="36" spans="1:47" x14ac:dyDescent="0.4">
      <c r="A36" s="2" t="str">
        <f>IF(COUNTA(入力シート!$A42),入力シート!$A42,"")</f>
        <v/>
      </c>
      <c r="B36" s="2" t="str">
        <f>IF($A36="","",入力シート!$C42)</f>
        <v/>
      </c>
      <c r="C36" s="2" t="str">
        <f t="shared" si="0"/>
        <v/>
      </c>
      <c r="D36" s="2" t="str">
        <f>IF($A36="","",IF(入力シート!$E42=1,2,3))</f>
        <v/>
      </c>
      <c r="E36" s="2" t="str">
        <f>IF($A36="","",入力シート!$D42)</f>
        <v/>
      </c>
      <c r="F36" s="2" t="str">
        <f>IF(OR($A36="",入力シート!F42=""),"",入力シート!$F42)</f>
        <v/>
      </c>
      <c r="I36" s="2" t="str">
        <f>IF(OR($A36="",入力シート!H42=""),"",入力シート!$H42)</f>
        <v/>
      </c>
      <c r="J36" s="2" t="str">
        <f>IF(AND($A36&lt;&gt;"",入力シート!$B42&lt;&gt;""),入力シート!$B42,"")</f>
        <v/>
      </c>
      <c r="N36" s="2" t="str">
        <f>IF(AND($A36&lt;&gt;"",入力シート!$J42&lt;&gt;""),入力シート!$J42,"")</f>
        <v/>
      </c>
      <c r="O36" s="2" t="str">
        <f>IF(AND($A36&lt;&gt;"",入力シート!$K42&lt;&gt;""),入力シート!$K42,"")</f>
        <v/>
      </c>
      <c r="P36" s="2" t="str">
        <f>IF(AND($A36&lt;&gt;"",入力シート!$L42&lt;&gt;""),入力シート!$L42,"")</f>
        <v/>
      </c>
      <c r="Q36" s="2" t="str">
        <f>IF(AND($A36&lt;&gt;"",入力シート!$M42&lt;&gt;""),入力シート!$M42,"")</f>
        <v/>
      </c>
      <c r="R36" s="2" t="str">
        <f>IF(AND($A36&lt;&gt;"",入力シート!$N42&lt;&gt;""),入力シート!$N42,"")</f>
        <v/>
      </c>
      <c r="S36" s="2" t="str">
        <f>IF(AND($A36&lt;&gt;"",入力シート!$O42&lt;&gt;""),入力シート!$O42,"")</f>
        <v/>
      </c>
      <c r="T36" s="2" t="str">
        <f>IF(AND($A36&lt;&gt;"",入力シート!$P42&lt;&gt;""),入力シート!$P42,"")</f>
        <v/>
      </c>
      <c r="U36" s="22" t="str">
        <f>IF(AND(入力シート!S42&gt;0,入力シート!V42&gt;0,入力シート!Y42&gt;0),4,"")</f>
        <v/>
      </c>
      <c r="V36" s="22" t="str">
        <f>IF(AND(入力シート!S42&gt;0,入力シート!V42&gt;0,入力シート!Y42&gt;0),5,"")</f>
        <v/>
      </c>
      <c r="W36" s="22" t="str">
        <f>IF(AND(入力シート!S42&gt;0,入力シート!V42&gt;0,入力シート!Y42&gt;0),6,"")</f>
        <v/>
      </c>
      <c r="X36" s="22" t="str">
        <f>IF(AND(入力シート!S42&gt;0,入力シート!V42&gt;0,入力シート!Y42&gt;0),入力シート!S42,"")</f>
        <v/>
      </c>
      <c r="Y36" s="22" t="str">
        <f>IF(AND(入力シート!S42&gt;0,入力シート!$V42&gt;0,入力シート!Y42&gt;0),入力シート!$V42,"")</f>
        <v/>
      </c>
      <c r="Z36" s="22" t="str">
        <f>IF(AND(入力シート!S42&gt;0,入力シート!V42&gt;0,入力シート!$Y42&gt;0),入力シート!$Y42,"")</f>
        <v/>
      </c>
      <c r="AA36" s="22" t="str">
        <f>IF(AND(入力シート!S42&gt;0,入力シート!V42&gt;0,入力シート!Y42&gt;0),入力シート!T42,"")</f>
        <v/>
      </c>
      <c r="AB36" s="22" t="str">
        <f>IF(AND(入力シート!S42&gt;0,入力シート!V42&gt;0,入力シート!Y42&gt;0),入力シート!$W42,"")</f>
        <v/>
      </c>
      <c r="AC36" s="22" t="str">
        <f>IF(AND(入力シート!S42&gt;0,入力シート!V42&gt;0,入力シート!Y42&gt;0),入力シート!$Z42,"")</f>
        <v/>
      </c>
      <c r="AD36" s="2" t="str">
        <f t="shared" si="1"/>
        <v/>
      </c>
      <c r="AE36" s="2" t="str">
        <f t="shared" si="2"/>
        <v/>
      </c>
      <c r="AF36" s="2" t="str">
        <f t="shared" si="3"/>
        <v/>
      </c>
      <c r="AG36" s="2" t="str">
        <f t="shared" si="4"/>
        <v/>
      </c>
      <c r="AH36" s="2" t="str">
        <f>IF(OR(AND(A36&lt;&gt;"",入力シート!Q42=1),AND(A36&lt;&gt;"",SUM(AD36:AF36)=0)),1,"")</f>
        <v/>
      </c>
      <c r="AI36" s="2" t="str">
        <f>IF(AND($AH36=1,入力シート!$AB42&lt;&gt;""),入力シート!$AB42,入力シート!$AA42)</f>
        <v/>
      </c>
      <c r="AU36" s="2" t="str">
        <f t="shared" si="5"/>
        <v/>
      </c>
    </row>
    <row r="37" spans="1:47" x14ac:dyDescent="0.4">
      <c r="A37" s="2" t="str">
        <f>IF(COUNTA(入力シート!$A43),入力シート!$A43,"")</f>
        <v/>
      </c>
      <c r="B37" s="2" t="str">
        <f>IF($A37="","",入力シート!$C43)</f>
        <v/>
      </c>
      <c r="C37" s="2" t="str">
        <f t="shared" si="0"/>
        <v/>
      </c>
      <c r="D37" s="2" t="str">
        <f>IF($A37="","",IF(入力シート!$E43=1,2,3))</f>
        <v/>
      </c>
      <c r="E37" s="2" t="str">
        <f>IF($A37="","",入力シート!$D43)</f>
        <v/>
      </c>
      <c r="F37" s="2" t="str">
        <f>IF(OR($A37="",入力シート!F43=""),"",入力シート!$F43)</f>
        <v/>
      </c>
      <c r="I37" s="2" t="str">
        <f>IF(OR($A37="",入力シート!H43=""),"",入力シート!$H43)</f>
        <v/>
      </c>
      <c r="J37" s="2" t="str">
        <f>IF(AND($A37&lt;&gt;"",入力シート!$B43&lt;&gt;""),入力シート!$B43,"")</f>
        <v/>
      </c>
      <c r="N37" s="2" t="str">
        <f>IF(AND($A37&lt;&gt;"",入力シート!$J43&lt;&gt;""),入力シート!$J43,"")</f>
        <v/>
      </c>
      <c r="O37" s="2" t="str">
        <f>IF(AND($A37&lt;&gt;"",入力シート!$K43&lt;&gt;""),入力シート!$K43,"")</f>
        <v/>
      </c>
      <c r="P37" s="2" t="str">
        <f>IF(AND($A37&lt;&gt;"",入力シート!$L43&lt;&gt;""),入力シート!$L43,"")</f>
        <v/>
      </c>
      <c r="Q37" s="2" t="str">
        <f>IF(AND($A37&lt;&gt;"",入力シート!$M43&lt;&gt;""),入力シート!$M43,"")</f>
        <v/>
      </c>
      <c r="R37" s="2" t="str">
        <f>IF(AND($A37&lt;&gt;"",入力シート!$N43&lt;&gt;""),入力シート!$N43,"")</f>
        <v/>
      </c>
      <c r="S37" s="2" t="str">
        <f>IF(AND($A37&lt;&gt;"",入力シート!$O43&lt;&gt;""),入力シート!$O43,"")</f>
        <v/>
      </c>
      <c r="T37" s="2" t="str">
        <f>IF(AND($A37&lt;&gt;"",入力シート!$P43&lt;&gt;""),入力シート!$P43,"")</f>
        <v/>
      </c>
      <c r="U37" s="22" t="str">
        <f>IF(AND(入力シート!S43&gt;0,入力シート!V43&gt;0,入力シート!Y43&gt;0),4,"")</f>
        <v/>
      </c>
      <c r="V37" s="22" t="str">
        <f>IF(AND(入力シート!S43&gt;0,入力シート!V43&gt;0,入力シート!Y43&gt;0),5,"")</f>
        <v/>
      </c>
      <c r="W37" s="22" t="str">
        <f>IF(AND(入力シート!S43&gt;0,入力シート!V43&gt;0,入力シート!Y43&gt;0),6,"")</f>
        <v/>
      </c>
      <c r="X37" s="22" t="str">
        <f>IF(AND(入力シート!S43&gt;0,入力シート!V43&gt;0,入力シート!Y43&gt;0),入力シート!S43,"")</f>
        <v/>
      </c>
      <c r="Y37" s="22" t="str">
        <f>IF(AND(入力シート!S43&gt;0,入力シート!$V43&gt;0,入力シート!Y43&gt;0),入力シート!$V43,"")</f>
        <v/>
      </c>
      <c r="Z37" s="22" t="str">
        <f>IF(AND(入力シート!S43&gt;0,入力シート!V43&gt;0,入力シート!$Y43&gt;0),入力シート!$Y43,"")</f>
        <v/>
      </c>
      <c r="AA37" s="22" t="str">
        <f>IF(AND(入力シート!S43&gt;0,入力シート!V43&gt;0,入力シート!Y43&gt;0),入力シート!T43,"")</f>
        <v/>
      </c>
      <c r="AB37" s="22" t="str">
        <f>IF(AND(入力シート!S43&gt;0,入力シート!V43&gt;0,入力シート!Y43&gt;0),入力シート!$W43,"")</f>
        <v/>
      </c>
      <c r="AC37" s="22" t="str">
        <f>IF(AND(入力シート!S43&gt;0,入力シート!V43&gt;0,入力シート!Y43&gt;0),入力シート!$Z43,"")</f>
        <v/>
      </c>
      <c r="AD37" s="2" t="str">
        <f t="shared" si="1"/>
        <v/>
      </c>
      <c r="AE37" s="2" t="str">
        <f t="shared" si="2"/>
        <v/>
      </c>
      <c r="AF37" s="2" t="str">
        <f t="shared" si="3"/>
        <v/>
      </c>
      <c r="AG37" s="2" t="str">
        <f t="shared" si="4"/>
        <v/>
      </c>
      <c r="AH37" s="2" t="str">
        <f>IF(OR(AND(A37&lt;&gt;"",入力シート!Q43=1),AND(A37&lt;&gt;"",SUM(AD37:AF37)=0)),1,"")</f>
        <v/>
      </c>
      <c r="AI37" s="2" t="str">
        <f>IF(AND($AH37=1,入力シート!$AB43&lt;&gt;""),入力シート!$AB43,入力シート!$AA43)</f>
        <v/>
      </c>
      <c r="AU37" s="2" t="str">
        <f t="shared" si="5"/>
        <v/>
      </c>
    </row>
    <row r="38" spans="1:47" x14ac:dyDescent="0.4">
      <c r="A38" s="2" t="str">
        <f>IF(COUNTA(入力シート!$A44),入力シート!$A44,"")</f>
        <v/>
      </c>
      <c r="B38" s="2" t="str">
        <f>IF($A38="","",入力シート!$C44)</f>
        <v/>
      </c>
      <c r="C38" s="2" t="str">
        <f t="shared" si="0"/>
        <v/>
      </c>
      <c r="D38" s="2" t="str">
        <f>IF($A38="","",IF(入力シート!$E44=1,2,3))</f>
        <v/>
      </c>
      <c r="E38" s="2" t="str">
        <f>IF($A38="","",入力シート!$D44)</f>
        <v/>
      </c>
      <c r="F38" s="2" t="str">
        <f>IF(OR($A38="",入力シート!F44=""),"",入力シート!$F44)</f>
        <v/>
      </c>
      <c r="I38" s="2" t="str">
        <f>IF(OR($A38="",入力シート!H44=""),"",入力シート!$H44)</f>
        <v/>
      </c>
      <c r="J38" s="2" t="str">
        <f>IF(AND($A38&lt;&gt;"",入力シート!$B44&lt;&gt;""),入力シート!$B44,"")</f>
        <v/>
      </c>
      <c r="N38" s="2" t="str">
        <f>IF(AND($A38&lt;&gt;"",入力シート!$J44&lt;&gt;""),入力シート!$J44,"")</f>
        <v/>
      </c>
      <c r="O38" s="2" t="str">
        <f>IF(AND($A38&lt;&gt;"",入力シート!$K44&lt;&gt;""),入力シート!$K44,"")</f>
        <v/>
      </c>
      <c r="P38" s="2" t="str">
        <f>IF(AND($A38&lt;&gt;"",入力シート!$L44&lt;&gt;""),入力シート!$L44,"")</f>
        <v/>
      </c>
      <c r="Q38" s="2" t="str">
        <f>IF(AND($A38&lt;&gt;"",入力シート!$M44&lt;&gt;""),入力シート!$M44,"")</f>
        <v/>
      </c>
      <c r="R38" s="2" t="str">
        <f>IF(AND($A38&lt;&gt;"",入力シート!$N44&lt;&gt;""),入力シート!$N44,"")</f>
        <v/>
      </c>
      <c r="S38" s="2" t="str">
        <f>IF(AND($A38&lt;&gt;"",入力シート!$O44&lt;&gt;""),入力シート!$O44,"")</f>
        <v/>
      </c>
      <c r="T38" s="2" t="str">
        <f>IF(AND($A38&lt;&gt;"",入力シート!$P44&lt;&gt;""),入力シート!$P44,"")</f>
        <v/>
      </c>
      <c r="U38" s="22" t="str">
        <f>IF(AND(入力シート!S44&gt;0,入力シート!V44&gt;0,入力シート!Y44&gt;0),4,"")</f>
        <v/>
      </c>
      <c r="V38" s="22" t="str">
        <f>IF(AND(入力シート!S44&gt;0,入力シート!V44&gt;0,入力シート!Y44&gt;0),5,"")</f>
        <v/>
      </c>
      <c r="W38" s="22" t="str">
        <f>IF(AND(入力シート!S44&gt;0,入力シート!V44&gt;0,入力シート!Y44&gt;0),6,"")</f>
        <v/>
      </c>
      <c r="X38" s="22" t="str">
        <f>IF(AND(入力シート!S44&gt;0,入力シート!V44&gt;0,入力シート!Y44&gt;0),入力シート!S44,"")</f>
        <v/>
      </c>
      <c r="Y38" s="22" t="str">
        <f>IF(AND(入力シート!S44&gt;0,入力シート!$V44&gt;0,入力シート!Y44&gt;0),入力シート!$V44,"")</f>
        <v/>
      </c>
      <c r="Z38" s="22" t="str">
        <f>IF(AND(入力シート!S44&gt;0,入力シート!V44&gt;0,入力シート!$Y44&gt;0),入力シート!$Y44,"")</f>
        <v/>
      </c>
      <c r="AA38" s="22" t="str">
        <f>IF(AND(入力シート!S44&gt;0,入力シート!V44&gt;0,入力シート!Y44&gt;0),入力シート!T44,"")</f>
        <v/>
      </c>
      <c r="AB38" s="22" t="str">
        <f>IF(AND(入力シート!S44&gt;0,入力シート!V44&gt;0,入力シート!Y44&gt;0),入力シート!$W44,"")</f>
        <v/>
      </c>
      <c r="AC38" s="22" t="str">
        <f>IF(AND(入力シート!S44&gt;0,入力シート!V44&gt;0,入力シート!Y44&gt;0),入力シート!$Z44,"")</f>
        <v/>
      </c>
      <c r="AD38" s="2" t="str">
        <f t="shared" si="1"/>
        <v/>
      </c>
      <c r="AE38" s="2" t="str">
        <f t="shared" si="2"/>
        <v/>
      </c>
      <c r="AF38" s="2" t="str">
        <f t="shared" si="3"/>
        <v/>
      </c>
      <c r="AG38" s="2" t="str">
        <f t="shared" si="4"/>
        <v/>
      </c>
      <c r="AH38" s="2" t="str">
        <f>IF(OR(AND(A38&lt;&gt;"",入力シート!Q44=1),AND(A38&lt;&gt;"",SUM(AD38:AF38)=0)),1,"")</f>
        <v/>
      </c>
      <c r="AI38" s="2" t="str">
        <f>IF(AND($AH38=1,入力シート!$AB44&lt;&gt;""),入力シート!$AB44,入力シート!$AA44)</f>
        <v/>
      </c>
      <c r="AU38" s="2" t="str">
        <f t="shared" si="5"/>
        <v/>
      </c>
    </row>
    <row r="39" spans="1:47" x14ac:dyDescent="0.4">
      <c r="A39" s="2" t="str">
        <f>IF(COUNTA(入力シート!$A45),入力シート!$A45,"")</f>
        <v/>
      </c>
      <c r="B39" s="2" t="str">
        <f>IF($A39="","",入力シート!$C45)</f>
        <v/>
      </c>
      <c r="C39" s="2" t="str">
        <f t="shared" si="0"/>
        <v/>
      </c>
      <c r="D39" s="2" t="str">
        <f>IF($A39="","",IF(入力シート!$E45=1,2,3))</f>
        <v/>
      </c>
      <c r="E39" s="2" t="str">
        <f>IF($A39="","",入力シート!$D45)</f>
        <v/>
      </c>
      <c r="F39" s="2" t="str">
        <f>IF(OR($A39="",入力シート!F45=""),"",入力シート!$F45)</f>
        <v/>
      </c>
      <c r="I39" s="2" t="str">
        <f>IF(OR($A39="",入力シート!H45=""),"",入力シート!$H45)</f>
        <v/>
      </c>
      <c r="J39" s="2" t="str">
        <f>IF(AND($A39&lt;&gt;"",入力シート!$B45&lt;&gt;""),入力シート!$B45,"")</f>
        <v/>
      </c>
      <c r="N39" s="2" t="str">
        <f>IF(AND($A39&lt;&gt;"",入力シート!$J45&lt;&gt;""),入力シート!$J45,"")</f>
        <v/>
      </c>
      <c r="O39" s="2" t="str">
        <f>IF(AND($A39&lt;&gt;"",入力シート!$K45&lt;&gt;""),入力シート!$K45,"")</f>
        <v/>
      </c>
      <c r="P39" s="2" t="str">
        <f>IF(AND($A39&lt;&gt;"",入力シート!$L45&lt;&gt;""),入力シート!$L45,"")</f>
        <v/>
      </c>
      <c r="Q39" s="2" t="str">
        <f>IF(AND($A39&lt;&gt;"",入力シート!$M45&lt;&gt;""),入力シート!$M45,"")</f>
        <v/>
      </c>
      <c r="R39" s="2" t="str">
        <f>IF(AND($A39&lt;&gt;"",入力シート!$N45&lt;&gt;""),入力シート!$N45,"")</f>
        <v/>
      </c>
      <c r="S39" s="2" t="str">
        <f>IF(AND($A39&lt;&gt;"",入力シート!$O45&lt;&gt;""),入力シート!$O45,"")</f>
        <v/>
      </c>
      <c r="T39" s="2" t="str">
        <f>IF(AND($A39&lt;&gt;"",入力シート!$P45&lt;&gt;""),入力シート!$P45,"")</f>
        <v/>
      </c>
      <c r="U39" s="22" t="str">
        <f>IF(AND(入力シート!S45&gt;0,入力シート!V45&gt;0,入力シート!Y45&gt;0),4,"")</f>
        <v/>
      </c>
      <c r="V39" s="22" t="str">
        <f>IF(AND(入力シート!S45&gt;0,入力シート!V45&gt;0,入力シート!Y45&gt;0),5,"")</f>
        <v/>
      </c>
      <c r="W39" s="22" t="str">
        <f>IF(AND(入力シート!S45&gt;0,入力シート!V45&gt;0,入力シート!Y45&gt;0),6,"")</f>
        <v/>
      </c>
      <c r="X39" s="22" t="str">
        <f>IF(AND(入力シート!S45&gt;0,入力シート!V45&gt;0,入力シート!Y45&gt;0),入力シート!S45,"")</f>
        <v/>
      </c>
      <c r="Y39" s="22" t="str">
        <f>IF(AND(入力シート!S45&gt;0,入力シート!$V45&gt;0,入力シート!Y45&gt;0),入力シート!$V45,"")</f>
        <v/>
      </c>
      <c r="Z39" s="22" t="str">
        <f>IF(AND(入力シート!S45&gt;0,入力シート!V45&gt;0,入力シート!$Y45&gt;0),入力シート!$Y45,"")</f>
        <v/>
      </c>
      <c r="AA39" s="22" t="str">
        <f>IF(AND(入力シート!S45&gt;0,入力シート!V45&gt;0,入力シート!Y45&gt;0),入力シート!T45,"")</f>
        <v/>
      </c>
      <c r="AB39" s="22" t="str">
        <f>IF(AND(入力シート!S45&gt;0,入力シート!V45&gt;0,入力シート!Y45&gt;0),入力シート!$W45,"")</f>
        <v/>
      </c>
      <c r="AC39" s="22" t="str">
        <f>IF(AND(入力シート!S45&gt;0,入力シート!V45&gt;0,入力シート!Y45&gt;0),入力シート!$Z45,"")</f>
        <v/>
      </c>
      <c r="AD39" s="2" t="str">
        <f t="shared" si="1"/>
        <v/>
      </c>
      <c r="AE39" s="2" t="str">
        <f t="shared" si="2"/>
        <v/>
      </c>
      <c r="AF39" s="2" t="str">
        <f t="shared" si="3"/>
        <v/>
      </c>
      <c r="AG39" s="2" t="str">
        <f t="shared" si="4"/>
        <v/>
      </c>
      <c r="AH39" s="2" t="str">
        <f>IF(OR(AND(A39&lt;&gt;"",入力シート!Q45=1),AND(A39&lt;&gt;"",SUM(AD39:AF39)=0)),1,"")</f>
        <v/>
      </c>
      <c r="AI39" s="2" t="str">
        <f>IF(AND($AH39=1,入力シート!$AB45&lt;&gt;""),入力シート!$AB45,入力シート!$AA45)</f>
        <v/>
      </c>
      <c r="AU39" s="2" t="str">
        <f t="shared" si="5"/>
        <v/>
      </c>
    </row>
    <row r="40" spans="1:47" x14ac:dyDescent="0.4">
      <c r="A40" s="2" t="str">
        <f>IF(COUNTA(入力シート!$A46),入力シート!$A46,"")</f>
        <v/>
      </c>
      <c r="B40" s="2" t="str">
        <f>IF($A40="","",入力シート!$C46)</f>
        <v/>
      </c>
      <c r="C40" s="2" t="str">
        <f t="shared" si="0"/>
        <v/>
      </c>
      <c r="D40" s="2" t="str">
        <f>IF($A40="","",IF(入力シート!$E46=1,2,3))</f>
        <v/>
      </c>
      <c r="E40" s="2" t="str">
        <f>IF($A40="","",入力シート!$D46)</f>
        <v/>
      </c>
      <c r="F40" s="2" t="str">
        <f>IF(OR($A40="",入力シート!F46=""),"",入力シート!$F46)</f>
        <v/>
      </c>
      <c r="I40" s="2" t="str">
        <f>IF(OR($A40="",入力シート!H46=""),"",入力シート!$H46)</f>
        <v/>
      </c>
      <c r="J40" s="2" t="str">
        <f>IF(AND($A40&lt;&gt;"",入力シート!$B46&lt;&gt;""),入力シート!$B46,"")</f>
        <v/>
      </c>
      <c r="N40" s="2" t="str">
        <f>IF(AND($A40&lt;&gt;"",入力シート!$J46&lt;&gt;""),入力シート!$J46,"")</f>
        <v/>
      </c>
      <c r="O40" s="2" t="str">
        <f>IF(AND($A40&lt;&gt;"",入力シート!$K46&lt;&gt;""),入力シート!$K46,"")</f>
        <v/>
      </c>
      <c r="P40" s="2" t="str">
        <f>IF(AND($A40&lt;&gt;"",入力シート!$L46&lt;&gt;""),入力シート!$L46,"")</f>
        <v/>
      </c>
      <c r="Q40" s="2" t="str">
        <f>IF(AND($A40&lt;&gt;"",入力シート!$M46&lt;&gt;""),入力シート!$M46,"")</f>
        <v/>
      </c>
      <c r="R40" s="2" t="str">
        <f>IF(AND($A40&lt;&gt;"",入力シート!$N46&lt;&gt;""),入力シート!$N46,"")</f>
        <v/>
      </c>
      <c r="S40" s="2" t="str">
        <f>IF(AND($A40&lt;&gt;"",入力シート!$O46&lt;&gt;""),入力シート!$O46,"")</f>
        <v/>
      </c>
      <c r="T40" s="2" t="str">
        <f>IF(AND($A40&lt;&gt;"",入力シート!$P46&lt;&gt;""),入力シート!$P46,"")</f>
        <v/>
      </c>
      <c r="U40" s="22" t="str">
        <f>IF(AND(入力シート!S46&gt;0,入力シート!V46&gt;0,入力シート!Y46&gt;0),4,"")</f>
        <v/>
      </c>
      <c r="V40" s="22" t="str">
        <f>IF(AND(入力シート!S46&gt;0,入力シート!V46&gt;0,入力シート!Y46&gt;0),5,"")</f>
        <v/>
      </c>
      <c r="W40" s="22" t="str">
        <f>IF(AND(入力シート!S46&gt;0,入力シート!V46&gt;0,入力シート!Y46&gt;0),6,"")</f>
        <v/>
      </c>
      <c r="X40" s="22" t="str">
        <f>IF(AND(入力シート!S46&gt;0,入力シート!V46&gt;0,入力シート!Y46&gt;0),入力シート!S46,"")</f>
        <v/>
      </c>
      <c r="Y40" s="22" t="str">
        <f>IF(AND(入力シート!S46&gt;0,入力シート!$V46&gt;0,入力シート!Y46&gt;0),入力シート!$V46,"")</f>
        <v/>
      </c>
      <c r="Z40" s="22" t="str">
        <f>IF(AND(入力シート!S46&gt;0,入力シート!V46&gt;0,入力シート!$Y46&gt;0),入力シート!$Y46,"")</f>
        <v/>
      </c>
      <c r="AA40" s="22" t="str">
        <f>IF(AND(入力シート!S46&gt;0,入力シート!V46&gt;0,入力シート!Y46&gt;0),入力シート!T46,"")</f>
        <v/>
      </c>
      <c r="AB40" s="22" t="str">
        <f>IF(AND(入力シート!S46&gt;0,入力シート!V46&gt;0,入力シート!Y46&gt;0),入力シート!$W46,"")</f>
        <v/>
      </c>
      <c r="AC40" s="22" t="str">
        <f>IF(AND(入力シート!S46&gt;0,入力シート!V46&gt;0,入力シート!Y46&gt;0),入力シート!$Z46,"")</f>
        <v/>
      </c>
      <c r="AD40" s="2" t="str">
        <f t="shared" si="1"/>
        <v/>
      </c>
      <c r="AE40" s="2" t="str">
        <f t="shared" si="2"/>
        <v/>
      </c>
      <c r="AF40" s="2" t="str">
        <f t="shared" si="3"/>
        <v/>
      </c>
      <c r="AG40" s="2" t="str">
        <f t="shared" si="4"/>
        <v/>
      </c>
      <c r="AH40" s="2" t="str">
        <f>IF(OR(AND(A40&lt;&gt;"",入力シート!Q46=1),AND(A40&lt;&gt;"",SUM(AD40:AF40)=0)),1,"")</f>
        <v/>
      </c>
      <c r="AI40" s="2" t="str">
        <f>IF(AND($AH40=1,入力シート!$AB46&lt;&gt;""),入力シート!$AB46,入力シート!$AA46)</f>
        <v/>
      </c>
      <c r="AU40" s="2" t="str">
        <f t="shared" si="5"/>
        <v/>
      </c>
    </row>
    <row r="41" spans="1:47" x14ac:dyDescent="0.4">
      <c r="A41" s="2" t="str">
        <f>IF(COUNTA(入力シート!$A47),入力シート!$A47,"")</f>
        <v/>
      </c>
      <c r="B41" s="2" t="str">
        <f>IF($A41="","",入力シート!$C47)</f>
        <v/>
      </c>
      <c r="C41" s="2" t="str">
        <f t="shared" si="0"/>
        <v/>
      </c>
      <c r="D41" s="2" t="str">
        <f>IF($A41="","",IF(入力シート!$E47=1,2,3))</f>
        <v/>
      </c>
      <c r="E41" s="2" t="str">
        <f>IF($A41="","",入力シート!$D47)</f>
        <v/>
      </c>
      <c r="F41" s="2" t="str">
        <f>IF(OR($A41="",入力シート!F47=""),"",入力シート!$F47)</f>
        <v/>
      </c>
      <c r="I41" s="2" t="str">
        <f>IF(OR($A41="",入力シート!H47=""),"",入力シート!$H47)</f>
        <v/>
      </c>
      <c r="J41" s="2" t="str">
        <f>IF(AND($A41&lt;&gt;"",入力シート!$B47&lt;&gt;""),入力シート!$B47,"")</f>
        <v/>
      </c>
      <c r="N41" s="2" t="str">
        <f>IF(AND($A41&lt;&gt;"",入力シート!$J47&lt;&gt;""),入力シート!$J47,"")</f>
        <v/>
      </c>
      <c r="O41" s="2" t="str">
        <f>IF(AND($A41&lt;&gt;"",入力シート!$K47&lt;&gt;""),入力シート!$K47,"")</f>
        <v/>
      </c>
      <c r="P41" s="2" t="str">
        <f>IF(AND($A41&lt;&gt;"",入力シート!$L47&lt;&gt;""),入力シート!$L47,"")</f>
        <v/>
      </c>
      <c r="Q41" s="2" t="str">
        <f>IF(AND($A41&lt;&gt;"",入力シート!$M47&lt;&gt;""),入力シート!$M47,"")</f>
        <v/>
      </c>
      <c r="R41" s="2" t="str">
        <f>IF(AND($A41&lt;&gt;"",入力シート!$N47&lt;&gt;""),入力シート!$N47,"")</f>
        <v/>
      </c>
      <c r="S41" s="2" t="str">
        <f>IF(AND($A41&lt;&gt;"",入力シート!$O47&lt;&gt;""),入力シート!$O47,"")</f>
        <v/>
      </c>
      <c r="T41" s="2" t="str">
        <f>IF(AND($A41&lt;&gt;"",入力シート!$P47&lt;&gt;""),入力シート!$P47,"")</f>
        <v/>
      </c>
      <c r="U41" s="22" t="str">
        <f>IF(AND(入力シート!S47&gt;0,入力シート!V47&gt;0,入力シート!Y47&gt;0),4,"")</f>
        <v/>
      </c>
      <c r="V41" s="22" t="str">
        <f>IF(AND(入力シート!S47&gt;0,入力シート!V47&gt;0,入力シート!Y47&gt;0),5,"")</f>
        <v/>
      </c>
      <c r="W41" s="22" t="str">
        <f>IF(AND(入力シート!S47&gt;0,入力シート!V47&gt;0,入力シート!Y47&gt;0),6,"")</f>
        <v/>
      </c>
      <c r="X41" s="22" t="str">
        <f>IF(AND(入力シート!S47&gt;0,入力シート!V47&gt;0,入力シート!Y47&gt;0),入力シート!S47,"")</f>
        <v/>
      </c>
      <c r="Y41" s="22" t="str">
        <f>IF(AND(入力シート!S47&gt;0,入力シート!$V47&gt;0,入力シート!Y47&gt;0),入力シート!$V47,"")</f>
        <v/>
      </c>
      <c r="Z41" s="22" t="str">
        <f>IF(AND(入力シート!S47&gt;0,入力シート!V47&gt;0,入力シート!$Y47&gt;0),入力シート!$Y47,"")</f>
        <v/>
      </c>
      <c r="AA41" s="22" t="str">
        <f>IF(AND(入力シート!S47&gt;0,入力シート!V47&gt;0,入力シート!Y47&gt;0),入力シート!T47,"")</f>
        <v/>
      </c>
      <c r="AB41" s="22" t="str">
        <f>IF(AND(入力シート!S47&gt;0,入力シート!V47&gt;0,入力シート!Y47&gt;0),入力シート!$W47,"")</f>
        <v/>
      </c>
      <c r="AC41" s="22" t="str">
        <f>IF(AND(入力シート!S47&gt;0,入力シート!V47&gt;0,入力シート!Y47&gt;0),入力シート!$Z47,"")</f>
        <v/>
      </c>
      <c r="AD41" s="2" t="str">
        <f t="shared" si="1"/>
        <v/>
      </c>
      <c r="AE41" s="2" t="str">
        <f t="shared" si="2"/>
        <v/>
      </c>
      <c r="AF41" s="2" t="str">
        <f t="shared" si="3"/>
        <v/>
      </c>
      <c r="AG41" s="2" t="str">
        <f t="shared" si="4"/>
        <v/>
      </c>
      <c r="AH41" s="2" t="str">
        <f>IF(OR(AND(A41&lt;&gt;"",入力シート!Q47=1),AND(A41&lt;&gt;"",SUM(AD41:AF41)=0)),1,"")</f>
        <v/>
      </c>
      <c r="AI41" s="2" t="str">
        <f>IF(AND($AH41=1,入力シート!$AB47&lt;&gt;""),入力シート!$AB47,入力シート!$AA47)</f>
        <v/>
      </c>
      <c r="AU41" s="2" t="str">
        <f t="shared" si="5"/>
        <v/>
      </c>
    </row>
    <row r="42" spans="1:47" x14ac:dyDescent="0.4">
      <c r="A42" s="2" t="str">
        <f>IF(COUNTA(入力シート!$A48),入力シート!$A48,"")</f>
        <v/>
      </c>
      <c r="B42" s="2" t="str">
        <f>IF($A42="","",入力シート!$C48)</f>
        <v/>
      </c>
      <c r="C42" s="2" t="str">
        <f t="shared" si="0"/>
        <v/>
      </c>
      <c r="D42" s="2" t="str">
        <f>IF($A42="","",IF(入力シート!$E48=1,2,3))</f>
        <v/>
      </c>
      <c r="E42" s="2" t="str">
        <f>IF($A42="","",入力シート!$D48)</f>
        <v/>
      </c>
      <c r="F42" s="2" t="str">
        <f>IF(OR($A42="",入力シート!F48=""),"",入力シート!$F48)</f>
        <v/>
      </c>
      <c r="I42" s="2" t="str">
        <f>IF(OR($A42="",入力シート!H48=""),"",入力シート!$H48)</f>
        <v/>
      </c>
      <c r="J42" s="2" t="str">
        <f>IF(AND($A42&lt;&gt;"",入力シート!$B48&lt;&gt;""),入力シート!$B48,"")</f>
        <v/>
      </c>
      <c r="N42" s="2" t="str">
        <f>IF(AND($A42&lt;&gt;"",入力シート!$J48&lt;&gt;""),入力シート!$J48,"")</f>
        <v/>
      </c>
      <c r="O42" s="2" t="str">
        <f>IF(AND($A42&lt;&gt;"",入力シート!$K48&lt;&gt;""),入力シート!$K48,"")</f>
        <v/>
      </c>
      <c r="P42" s="2" t="str">
        <f>IF(AND($A42&lt;&gt;"",入力シート!$L48&lt;&gt;""),入力シート!$L48,"")</f>
        <v/>
      </c>
      <c r="Q42" s="2" t="str">
        <f>IF(AND($A42&lt;&gt;"",入力シート!$M48&lt;&gt;""),入力シート!$M48,"")</f>
        <v/>
      </c>
      <c r="R42" s="2" t="str">
        <f>IF(AND($A42&lt;&gt;"",入力シート!$N48&lt;&gt;""),入力シート!$N48,"")</f>
        <v/>
      </c>
      <c r="S42" s="2" t="str">
        <f>IF(AND($A42&lt;&gt;"",入力シート!$O48&lt;&gt;""),入力シート!$O48,"")</f>
        <v/>
      </c>
      <c r="T42" s="2" t="str">
        <f>IF(AND($A42&lt;&gt;"",入力シート!$P48&lt;&gt;""),入力シート!$P48,"")</f>
        <v/>
      </c>
      <c r="U42" s="22" t="str">
        <f>IF(AND(入力シート!S48&gt;0,入力シート!V48&gt;0,入力シート!Y48&gt;0),4,"")</f>
        <v/>
      </c>
      <c r="V42" s="22" t="str">
        <f>IF(AND(入力シート!S48&gt;0,入力シート!V48&gt;0,入力シート!Y48&gt;0),5,"")</f>
        <v/>
      </c>
      <c r="W42" s="22" t="str">
        <f>IF(AND(入力シート!S48&gt;0,入力シート!V48&gt;0,入力シート!Y48&gt;0),6,"")</f>
        <v/>
      </c>
      <c r="X42" s="22" t="str">
        <f>IF(AND(入力シート!S48&gt;0,入力シート!V48&gt;0,入力シート!Y48&gt;0),入力シート!S48,"")</f>
        <v/>
      </c>
      <c r="Y42" s="22" t="str">
        <f>IF(AND(入力シート!S48&gt;0,入力シート!$V48&gt;0,入力シート!Y48&gt;0),入力シート!$V48,"")</f>
        <v/>
      </c>
      <c r="Z42" s="22" t="str">
        <f>IF(AND(入力シート!S48&gt;0,入力シート!V48&gt;0,入力シート!$Y48&gt;0),入力シート!$Y48,"")</f>
        <v/>
      </c>
      <c r="AA42" s="22" t="str">
        <f>IF(AND(入力シート!S48&gt;0,入力シート!V48&gt;0,入力シート!Y48&gt;0),入力シート!T48,"")</f>
        <v/>
      </c>
      <c r="AB42" s="22" t="str">
        <f>IF(AND(入力シート!S48&gt;0,入力シート!V48&gt;0,入力シート!Y48&gt;0),入力シート!$W48,"")</f>
        <v/>
      </c>
      <c r="AC42" s="22" t="str">
        <f>IF(AND(入力シート!S48&gt;0,入力シート!V48&gt;0,入力シート!Y48&gt;0),入力シート!$Z48,"")</f>
        <v/>
      </c>
      <c r="AD42" s="2" t="str">
        <f t="shared" si="1"/>
        <v/>
      </c>
      <c r="AE42" s="2" t="str">
        <f t="shared" si="2"/>
        <v/>
      </c>
      <c r="AF42" s="2" t="str">
        <f t="shared" si="3"/>
        <v/>
      </c>
      <c r="AG42" s="2" t="str">
        <f t="shared" si="4"/>
        <v/>
      </c>
      <c r="AH42" s="2" t="str">
        <f>IF(OR(AND(A42&lt;&gt;"",入力シート!Q48=1),AND(A42&lt;&gt;"",SUM(AD42:AF42)=0)),1,"")</f>
        <v/>
      </c>
      <c r="AI42" s="2" t="str">
        <f>IF(AND($AH42=1,入力シート!$AB48&lt;&gt;""),入力シート!$AB48,入力シート!$AA48)</f>
        <v/>
      </c>
      <c r="AU42" s="2" t="str">
        <f t="shared" si="5"/>
        <v/>
      </c>
    </row>
    <row r="43" spans="1:47" x14ac:dyDescent="0.4">
      <c r="A43" s="2" t="str">
        <f>IF(COUNTA(入力シート!$A49),入力シート!$A49,"")</f>
        <v/>
      </c>
      <c r="B43" s="2" t="str">
        <f>IF($A43="","",入力シート!$C49)</f>
        <v/>
      </c>
      <c r="C43" s="2" t="str">
        <f t="shared" si="0"/>
        <v/>
      </c>
      <c r="D43" s="2" t="str">
        <f>IF($A43="","",IF(入力シート!$E49=1,2,3))</f>
        <v/>
      </c>
      <c r="E43" s="2" t="str">
        <f>IF($A43="","",入力シート!$D49)</f>
        <v/>
      </c>
      <c r="F43" s="2" t="str">
        <f>IF(OR($A43="",入力シート!F49=""),"",入力シート!$F49)</f>
        <v/>
      </c>
      <c r="I43" s="2" t="str">
        <f>IF(OR($A43="",入力シート!H49=""),"",入力シート!$H49)</f>
        <v/>
      </c>
      <c r="J43" s="2" t="str">
        <f>IF(AND($A43&lt;&gt;"",入力シート!$B49&lt;&gt;""),入力シート!$B49,"")</f>
        <v/>
      </c>
      <c r="N43" s="2" t="str">
        <f>IF(AND($A43&lt;&gt;"",入力シート!$J49&lt;&gt;""),入力シート!$J49,"")</f>
        <v/>
      </c>
      <c r="O43" s="2" t="str">
        <f>IF(AND($A43&lt;&gt;"",入力シート!$K49&lt;&gt;""),入力シート!$K49,"")</f>
        <v/>
      </c>
      <c r="P43" s="2" t="str">
        <f>IF(AND($A43&lt;&gt;"",入力シート!$L49&lt;&gt;""),入力シート!$L49,"")</f>
        <v/>
      </c>
      <c r="Q43" s="2" t="str">
        <f>IF(AND($A43&lt;&gt;"",入力シート!$M49&lt;&gt;""),入力シート!$M49,"")</f>
        <v/>
      </c>
      <c r="R43" s="2" t="str">
        <f>IF(AND($A43&lt;&gt;"",入力シート!$N49&lt;&gt;""),入力シート!$N49,"")</f>
        <v/>
      </c>
      <c r="S43" s="2" t="str">
        <f>IF(AND($A43&lt;&gt;"",入力シート!$O49&lt;&gt;""),入力シート!$O49,"")</f>
        <v/>
      </c>
      <c r="T43" s="2" t="str">
        <f>IF(AND($A43&lt;&gt;"",入力シート!$P49&lt;&gt;""),入力シート!$P49,"")</f>
        <v/>
      </c>
      <c r="U43" s="22" t="str">
        <f>IF(AND(入力シート!S49&gt;0,入力シート!V49&gt;0,入力シート!Y49&gt;0),4,"")</f>
        <v/>
      </c>
      <c r="V43" s="22" t="str">
        <f>IF(AND(入力シート!S49&gt;0,入力シート!V49&gt;0,入力シート!Y49&gt;0),5,"")</f>
        <v/>
      </c>
      <c r="W43" s="22" t="str">
        <f>IF(AND(入力シート!S49&gt;0,入力シート!V49&gt;0,入力シート!Y49&gt;0),6,"")</f>
        <v/>
      </c>
      <c r="X43" s="22" t="str">
        <f>IF(AND(入力シート!S49&gt;0,入力シート!V49&gt;0,入力シート!Y49&gt;0),入力シート!S49,"")</f>
        <v/>
      </c>
      <c r="Y43" s="22" t="str">
        <f>IF(AND(入力シート!S49&gt;0,入力シート!$V49&gt;0,入力シート!Y49&gt;0),入力シート!$V49,"")</f>
        <v/>
      </c>
      <c r="Z43" s="22" t="str">
        <f>IF(AND(入力シート!S49&gt;0,入力シート!V49&gt;0,入力シート!$Y49&gt;0),入力シート!$Y49,"")</f>
        <v/>
      </c>
      <c r="AA43" s="22" t="str">
        <f>IF(AND(入力シート!S49&gt;0,入力シート!V49&gt;0,入力シート!Y49&gt;0),入力シート!T49,"")</f>
        <v/>
      </c>
      <c r="AB43" s="22" t="str">
        <f>IF(AND(入力シート!S49&gt;0,入力シート!V49&gt;0,入力シート!Y49&gt;0),入力シート!$W49,"")</f>
        <v/>
      </c>
      <c r="AC43" s="22" t="str">
        <f>IF(AND(入力シート!S49&gt;0,入力シート!V49&gt;0,入力シート!Y49&gt;0),入力シート!$Z49,"")</f>
        <v/>
      </c>
      <c r="AD43" s="2" t="str">
        <f t="shared" si="1"/>
        <v/>
      </c>
      <c r="AE43" s="2" t="str">
        <f t="shared" si="2"/>
        <v/>
      </c>
      <c r="AF43" s="2" t="str">
        <f t="shared" si="3"/>
        <v/>
      </c>
      <c r="AG43" s="2" t="str">
        <f t="shared" si="4"/>
        <v/>
      </c>
      <c r="AH43" s="2" t="str">
        <f>IF(OR(AND(A43&lt;&gt;"",入力シート!Q49=1),AND(A43&lt;&gt;"",SUM(AD43:AF43)=0)),1,"")</f>
        <v/>
      </c>
      <c r="AI43" s="2" t="str">
        <f>IF(AND($AH43=1,入力シート!$AB49&lt;&gt;""),入力シート!$AB49,入力シート!$AA49)</f>
        <v/>
      </c>
      <c r="AU43" s="2" t="str">
        <f t="shared" si="5"/>
        <v/>
      </c>
    </row>
    <row r="44" spans="1:47" x14ac:dyDescent="0.4">
      <c r="A44" s="2" t="str">
        <f>IF(COUNTA(入力シート!$A50),入力シート!$A50,"")</f>
        <v/>
      </c>
      <c r="B44" s="2" t="str">
        <f>IF($A44="","",入力シート!$C50)</f>
        <v/>
      </c>
      <c r="C44" s="2" t="str">
        <f t="shared" si="0"/>
        <v/>
      </c>
      <c r="D44" s="2" t="str">
        <f>IF($A44="","",IF(入力シート!$E50=1,2,3))</f>
        <v/>
      </c>
      <c r="E44" s="2" t="str">
        <f>IF($A44="","",入力シート!$D50)</f>
        <v/>
      </c>
      <c r="F44" s="2" t="str">
        <f>IF(OR($A44="",入力シート!F50=""),"",入力シート!$F50)</f>
        <v/>
      </c>
      <c r="I44" s="2" t="str">
        <f>IF(OR($A44="",入力シート!H50=""),"",入力シート!$H50)</f>
        <v/>
      </c>
      <c r="J44" s="2" t="str">
        <f>IF(AND($A44&lt;&gt;"",入力シート!$B50&lt;&gt;""),入力シート!$B50,"")</f>
        <v/>
      </c>
      <c r="N44" s="2" t="str">
        <f>IF(AND($A44&lt;&gt;"",入力シート!$J50&lt;&gt;""),入力シート!$J50,"")</f>
        <v/>
      </c>
      <c r="O44" s="2" t="str">
        <f>IF(AND($A44&lt;&gt;"",入力シート!$K50&lt;&gt;""),入力シート!$K50,"")</f>
        <v/>
      </c>
      <c r="P44" s="2" t="str">
        <f>IF(AND($A44&lt;&gt;"",入力シート!$L50&lt;&gt;""),入力シート!$L50,"")</f>
        <v/>
      </c>
      <c r="Q44" s="2" t="str">
        <f>IF(AND($A44&lt;&gt;"",入力シート!$M50&lt;&gt;""),入力シート!$M50,"")</f>
        <v/>
      </c>
      <c r="R44" s="2" t="str">
        <f>IF(AND($A44&lt;&gt;"",入力シート!$N50&lt;&gt;""),入力シート!$N50,"")</f>
        <v/>
      </c>
      <c r="S44" s="2" t="str">
        <f>IF(AND($A44&lt;&gt;"",入力シート!$O50&lt;&gt;""),入力シート!$O50,"")</f>
        <v/>
      </c>
      <c r="T44" s="2" t="str">
        <f>IF(AND($A44&lt;&gt;"",入力シート!$P50&lt;&gt;""),入力シート!$P50,"")</f>
        <v/>
      </c>
      <c r="U44" s="22" t="str">
        <f>IF(AND(入力シート!S50&gt;0,入力シート!V50&gt;0,入力シート!Y50&gt;0),4,"")</f>
        <v/>
      </c>
      <c r="V44" s="22" t="str">
        <f>IF(AND(入力シート!S50&gt;0,入力シート!V50&gt;0,入力シート!Y50&gt;0),5,"")</f>
        <v/>
      </c>
      <c r="W44" s="22" t="str">
        <f>IF(AND(入力シート!S50&gt;0,入力シート!V50&gt;0,入力シート!Y50&gt;0),6,"")</f>
        <v/>
      </c>
      <c r="X44" s="22" t="str">
        <f>IF(AND(入力シート!S50&gt;0,入力シート!V50&gt;0,入力シート!Y50&gt;0),入力シート!S50,"")</f>
        <v/>
      </c>
      <c r="Y44" s="22" t="str">
        <f>IF(AND(入力シート!S50&gt;0,入力シート!$V50&gt;0,入力シート!Y50&gt;0),入力シート!$V50,"")</f>
        <v/>
      </c>
      <c r="Z44" s="22" t="str">
        <f>IF(AND(入力シート!S50&gt;0,入力シート!V50&gt;0,入力シート!$Y50&gt;0),入力シート!$Y50,"")</f>
        <v/>
      </c>
      <c r="AA44" s="22" t="str">
        <f>IF(AND(入力シート!S50&gt;0,入力シート!V50&gt;0,入力シート!Y50&gt;0),入力シート!T50,"")</f>
        <v/>
      </c>
      <c r="AB44" s="22" t="str">
        <f>IF(AND(入力シート!S50&gt;0,入力シート!V50&gt;0,入力シート!Y50&gt;0),入力シート!$W50,"")</f>
        <v/>
      </c>
      <c r="AC44" s="22" t="str">
        <f>IF(AND(入力シート!S50&gt;0,入力シート!V50&gt;0,入力シート!Y50&gt;0),入力シート!$Z50,"")</f>
        <v/>
      </c>
      <c r="AD44" s="2" t="str">
        <f t="shared" si="1"/>
        <v/>
      </c>
      <c r="AE44" s="2" t="str">
        <f t="shared" si="2"/>
        <v/>
      </c>
      <c r="AF44" s="2" t="str">
        <f t="shared" si="3"/>
        <v/>
      </c>
      <c r="AG44" s="2" t="str">
        <f t="shared" si="4"/>
        <v/>
      </c>
      <c r="AH44" s="2" t="str">
        <f>IF(OR(AND(A44&lt;&gt;"",入力シート!Q50=1),AND(A44&lt;&gt;"",SUM(AD44:AF44)=0)),1,"")</f>
        <v/>
      </c>
      <c r="AI44" s="2" t="str">
        <f>IF(AND($AH44=1,入力シート!$AB50&lt;&gt;""),入力シート!$AB50,入力シート!$AA50)</f>
        <v/>
      </c>
      <c r="AU44" s="2" t="str">
        <f t="shared" si="5"/>
        <v/>
      </c>
    </row>
    <row r="45" spans="1:47" x14ac:dyDescent="0.4">
      <c r="A45" s="2" t="str">
        <f>IF(COUNTA(入力シート!$A51),入力シート!$A51,"")</f>
        <v/>
      </c>
      <c r="B45" s="2" t="str">
        <f>IF($A45="","",入力シート!$C51)</f>
        <v/>
      </c>
      <c r="C45" s="2" t="str">
        <f t="shared" si="0"/>
        <v/>
      </c>
      <c r="D45" s="2" t="str">
        <f>IF($A45="","",IF(入力シート!$E51=1,2,3))</f>
        <v/>
      </c>
      <c r="E45" s="2" t="str">
        <f>IF($A45="","",入力シート!$D51)</f>
        <v/>
      </c>
      <c r="F45" s="2" t="str">
        <f>IF(OR($A45="",入力シート!F51=""),"",入力シート!$F51)</f>
        <v/>
      </c>
      <c r="I45" s="2" t="str">
        <f>IF(OR($A45="",入力シート!H51=""),"",入力シート!$H51)</f>
        <v/>
      </c>
      <c r="J45" s="2" t="str">
        <f>IF(AND($A45&lt;&gt;"",入力シート!$B51&lt;&gt;""),入力シート!$B51,"")</f>
        <v/>
      </c>
      <c r="N45" s="2" t="str">
        <f>IF(AND($A45&lt;&gt;"",入力シート!$J51&lt;&gt;""),入力シート!$J51,"")</f>
        <v/>
      </c>
      <c r="O45" s="2" t="str">
        <f>IF(AND($A45&lt;&gt;"",入力シート!$K51&lt;&gt;""),入力シート!$K51,"")</f>
        <v/>
      </c>
      <c r="P45" s="2" t="str">
        <f>IF(AND($A45&lt;&gt;"",入力シート!$L51&lt;&gt;""),入力シート!$L51,"")</f>
        <v/>
      </c>
      <c r="Q45" s="2" t="str">
        <f>IF(AND($A45&lt;&gt;"",入力シート!$M51&lt;&gt;""),入力シート!$M51,"")</f>
        <v/>
      </c>
      <c r="R45" s="2" t="str">
        <f>IF(AND($A45&lt;&gt;"",入力シート!$N51&lt;&gt;""),入力シート!$N51,"")</f>
        <v/>
      </c>
      <c r="S45" s="2" t="str">
        <f>IF(AND($A45&lt;&gt;"",入力シート!$O51&lt;&gt;""),入力シート!$O51,"")</f>
        <v/>
      </c>
      <c r="T45" s="2" t="str">
        <f>IF(AND($A45&lt;&gt;"",入力シート!$P51&lt;&gt;""),入力シート!$P51,"")</f>
        <v/>
      </c>
      <c r="U45" s="22" t="str">
        <f>IF(AND(入力シート!S51&gt;0,入力シート!V51&gt;0,入力シート!Y51&gt;0),4,"")</f>
        <v/>
      </c>
      <c r="V45" s="22" t="str">
        <f>IF(AND(入力シート!S51&gt;0,入力シート!V51&gt;0,入力シート!Y51&gt;0),5,"")</f>
        <v/>
      </c>
      <c r="W45" s="22" t="str">
        <f>IF(AND(入力シート!S51&gt;0,入力シート!V51&gt;0,入力シート!Y51&gt;0),6,"")</f>
        <v/>
      </c>
      <c r="X45" s="22" t="str">
        <f>IF(AND(入力シート!S51&gt;0,入力シート!V51&gt;0,入力シート!Y51&gt;0),入力シート!S51,"")</f>
        <v/>
      </c>
      <c r="Y45" s="22" t="str">
        <f>IF(AND(入力シート!S51&gt;0,入力シート!$V51&gt;0,入力シート!Y51&gt;0),入力シート!$V51,"")</f>
        <v/>
      </c>
      <c r="Z45" s="22" t="str">
        <f>IF(AND(入力シート!S51&gt;0,入力シート!V51&gt;0,入力シート!$Y51&gt;0),入力シート!$Y51,"")</f>
        <v/>
      </c>
      <c r="AA45" s="22" t="str">
        <f>IF(AND(入力シート!S51&gt;0,入力シート!V51&gt;0,入力シート!Y51&gt;0),入力シート!T51,"")</f>
        <v/>
      </c>
      <c r="AB45" s="22" t="str">
        <f>IF(AND(入力シート!S51&gt;0,入力シート!V51&gt;0,入力シート!Y51&gt;0),入力シート!$W51,"")</f>
        <v/>
      </c>
      <c r="AC45" s="22" t="str">
        <f>IF(AND(入力シート!S51&gt;0,入力シート!V51&gt;0,入力シート!Y51&gt;0),入力シート!$Z51,"")</f>
        <v/>
      </c>
      <c r="AD45" s="2" t="str">
        <f t="shared" si="1"/>
        <v/>
      </c>
      <c r="AE45" s="2" t="str">
        <f t="shared" si="2"/>
        <v/>
      </c>
      <c r="AF45" s="2" t="str">
        <f t="shared" si="3"/>
        <v/>
      </c>
      <c r="AG45" s="2" t="str">
        <f t="shared" si="4"/>
        <v/>
      </c>
      <c r="AH45" s="2" t="str">
        <f>IF(OR(AND(A45&lt;&gt;"",入力シート!Q51=1),AND(A45&lt;&gt;"",SUM(AD45:AF45)=0)),1,"")</f>
        <v/>
      </c>
      <c r="AI45" s="2" t="str">
        <f>IF(AND($AH45=1,入力シート!$AB51&lt;&gt;""),入力シート!$AB51,入力シート!$AA51)</f>
        <v/>
      </c>
      <c r="AU45" s="2" t="str">
        <f t="shared" si="5"/>
        <v/>
      </c>
    </row>
    <row r="46" spans="1:47" x14ac:dyDescent="0.4">
      <c r="A46" s="2" t="str">
        <f>IF(COUNTA(入力シート!$A52),入力シート!$A52,"")</f>
        <v/>
      </c>
      <c r="B46" s="2" t="str">
        <f>IF($A46="","",入力シート!$C52)</f>
        <v/>
      </c>
      <c r="C46" s="2" t="str">
        <f t="shared" si="0"/>
        <v/>
      </c>
      <c r="D46" s="2" t="str">
        <f>IF($A46="","",IF(入力シート!$E52=1,2,3))</f>
        <v/>
      </c>
      <c r="E46" s="2" t="str">
        <f>IF($A46="","",入力シート!$D52)</f>
        <v/>
      </c>
      <c r="F46" s="2" t="str">
        <f>IF(OR($A46="",入力シート!F52=""),"",入力シート!$F52)</f>
        <v/>
      </c>
      <c r="I46" s="2" t="str">
        <f>IF(OR($A46="",入力シート!H52=""),"",入力シート!$H52)</f>
        <v/>
      </c>
      <c r="J46" s="2" t="str">
        <f>IF(AND($A46&lt;&gt;"",入力シート!$B52&lt;&gt;""),入力シート!$B52,"")</f>
        <v/>
      </c>
      <c r="N46" s="2" t="str">
        <f>IF(AND($A46&lt;&gt;"",入力シート!$J52&lt;&gt;""),入力シート!$J52,"")</f>
        <v/>
      </c>
      <c r="O46" s="2" t="str">
        <f>IF(AND($A46&lt;&gt;"",入力シート!$K52&lt;&gt;""),入力シート!$K52,"")</f>
        <v/>
      </c>
      <c r="P46" s="2" t="str">
        <f>IF(AND($A46&lt;&gt;"",入力シート!$L52&lt;&gt;""),入力シート!$L52,"")</f>
        <v/>
      </c>
      <c r="Q46" s="2" t="str">
        <f>IF(AND($A46&lt;&gt;"",入力シート!$M52&lt;&gt;""),入力シート!$M52,"")</f>
        <v/>
      </c>
      <c r="R46" s="2" t="str">
        <f>IF(AND($A46&lt;&gt;"",入力シート!$N52&lt;&gt;""),入力シート!$N52,"")</f>
        <v/>
      </c>
      <c r="S46" s="2" t="str">
        <f>IF(AND($A46&lt;&gt;"",入力シート!$O52&lt;&gt;""),入力シート!$O52,"")</f>
        <v/>
      </c>
      <c r="T46" s="2" t="str">
        <f>IF(AND($A46&lt;&gt;"",入力シート!$P52&lt;&gt;""),入力シート!$P52,"")</f>
        <v/>
      </c>
      <c r="U46" s="22" t="str">
        <f>IF(AND(入力シート!S52&gt;0,入力シート!V52&gt;0,入力シート!Y52&gt;0),4,"")</f>
        <v/>
      </c>
      <c r="V46" s="22" t="str">
        <f>IF(AND(入力シート!S52&gt;0,入力シート!V52&gt;0,入力シート!Y52&gt;0),5,"")</f>
        <v/>
      </c>
      <c r="W46" s="22" t="str">
        <f>IF(AND(入力シート!S52&gt;0,入力シート!V52&gt;0,入力シート!Y52&gt;0),6,"")</f>
        <v/>
      </c>
      <c r="X46" s="22" t="str">
        <f>IF(AND(入力シート!S52&gt;0,入力シート!V52&gt;0,入力シート!Y52&gt;0),入力シート!S52,"")</f>
        <v/>
      </c>
      <c r="Y46" s="22" t="str">
        <f>IF(AND(入力シート!S52&gt;0,入力シート!$V52&gt;0,入力シート!Y52&gt;0),入力シート!$V52,"")</f>
        <v/>
      </c>
      <c r="Z46" s="22" t="str">
        <f>IF(AND(入力シート!S52&gt;0,入力シート!V52&gt;0,入力シート!$Y52&gt;0),入力シート!$Y52,"")</f>
        <v/>
      </c>
      <c r="AA46" s="22" t="str">
        <f>IF(AND(入力シート!S52&gt;0,入力シート!V52&gt;0,入力シート!Y52&gt;0),入力シート!T52,"")</f>
        <v/>
      </c>
      <c r="AB46" s="22" t="str">
        <f>IF(AND(入力シート!S52&gt;0,入力シート!V52&gt;0,入力シート!Y52&gt;0),入力シート!$W52,"")</f>
        <v/>
      </c>
      <c r="AC46" s="22" t="str">
        <f>IF(AND(入力シート!S52&gt;0,入力シート!V52&gt;0,入力シート!Y52&gt;0),入力シート!$Z52,"")</f>
        <v/>
      </c>
      <c r="AD46" s="2" t="str">
        <f t="shared" si="1"/>
        <v/>
      </c>
      <c r="AE46" s="2" t="str">
        <f t="shared" si="2"/>
        <v/>
      </c>
      <c r="AF46" s="2" t="str">
        <f t="shared" si="3"/>
        <v/>
      </c>
      <c r="AG46" s="2" t="str">
        <f t="shared" si="4"/>
        <v/>
      </c>
      <c r="AH46" s="2" t="str">
        <f>IF(OR(AND(A46&lt;&gt;"",入力シート!Q52=1),AND(A46&lt;&gt;"",SUM(AD46:AF46)=0)),1,"")</f>
        <v/>
      </c>
      <c r="AI46" s="2" t="str">
        <f>IF(AND($AH46=1,入力シート!$AB52&lt;&gt;""),入力シート!$AB52,入力シート!$AA52)</f>
        <v/>
      </c>
      <c r="AU46" s="2" t="str">
        <f t="shared" si="5"/>
        <v/>
      </c>
    </row>
    <row r="47" spans="1:47" x14ac:dyDescent="0.4">
      <c r="A47" s="2" t="str">
        <f>IF(COUNTA(入力シート!$A53),入力シート!$A53,"")</f>
        <v/>
      </c>
      <c r="B47" s="2" t="str">
        <f>IF($A47="","",入力シート!$C53)</f>
        <v/>
      </c>
      <c r="C47" s="2" t="str">
        <f t="shared" si="0"/>
        <v/>
      </c>
      <c r="D47" s="2" t="str">
        <f>IF($A47="","",IF(入力シート!$E53=1,2,3))</f>
        <v/>
      </c>
      <c r="E47" s="2" t="str">
        <f>IF($A47="","",入力シート!$D53)</f>
        <v/>
      </c>
      <c r="F47" s="2" t="str">
        <f>IF(OR($A47="",入力シート!F53=""),"",入力シート!$F53)</f>
        <v/>
      </c>
      <c r="I47" s="2" t="str">
        <f>IF(OR($A47="",入力シート!H53=""),"",入力シート!$H53)</f>
        <v/>
      </c>
      <c r="J47" s="2" t="str">
        <f>IF(AND($A47&lt;&gt;"",入力シート!$B53&lt;&gt;""),入力シート!$B53,"")</f>
        <v/>
      </c>
      <c r="N47" s="2" t="str">
        <f>IF(AND($A47&lt;&gt;"",入力シート!$J53&lt;&gt;""),入力シート!$J53,"")</f>
        <v/>
      </c>
      <c r="O47" s="2" t="str">
        <f>IF(AND($A47&lt;&gt;"",入力シート!$K53&lt;&gt;""),入力シート!$K53,"")</f>
        <v/>
      </c>
      <c r="P47" s="2" t="str">
        <f>IF(AND($A47&lt;&gt;"",入力シート!$L53&lt;&gt;""),入力シート!$L53,"")</f>
        <v/>
      </c>
      <c r="Q47" s="2" t="str">
        <f>IF(AND($A47&lt;&gt;"",入力シート!$M53&lt;&gt;""),入力シート!$M53,"")</f>
        <v/>
      </c>
      <c r="R47" s="2" t="str">
        <f>IF(AND($A47&lt;&gt;"",入力シート!$N53&lt;&gt;""),入力シート!$N53,"")</f>
        <v/>
      </c>
      <c r="S47" s="2" t="str">
        <f>IF(AND($A47&lt;&gt;"",入力シート!$O53&lt;&gt;""),入力シート!$O53,"")</f>
        <v/>
      </c>
      <c r="T47" s="2" t="str">
        <f>IF(AND($A47&lt;&gt;"",入力シート!$P53&lt;&gt;""),入力シート!$P53,"")</f>
        <v/>
      </c>
      <c r="U47" s="22" t="str">
        <f>IF(AND(入力シート!S53&gt;0,入力シート!V53&gt;0,入力シート!Y53&gt;0),4,"")</f>
        <v/>
      </c>
      <c r="V47" s="22" t="str">
        <f>IF(AND(入力シート!S53&gt;0,入力シート!V53&gt;0,入力シート!Y53&gt;0),5,"")</f>
        <v/>
      </c>
      <c r="W47" s="22" t="str">
        <f>IF(AND(入力シート!S53&gt;0,入力シート!V53&gt;0,入力シート!Y53&gt;0),6,"")</f>
        <v/>
      </c>
      <c r="X47" s="22" t="str">
        <f>IF(AND(入力シート!S53&gt;0,入力シート!V53&gt;0,入力シート!Y53&gt;0),入力シート!S53,"")</f>
        <v/>
      </c>
      <c r="Y47" s="22" t="str">
        <f>IF(AND(入力シート!S53&gt;0,入力シート!$V53&gt;0,入力シート!Y53&gt;0),入力シート!$V53,"")</f>
        <v/>
      </c>
      <c r="Z47" s="22" t="str">
        <f>IF(AND(入力シート!S53&gt;0,入力シート!V53&gt;0,入力シート!$Y53&gt;0),入力シート!$Y53,"")</f>
        <v/>
      </c>
      <c r="AA47" s="22" t="str">
        <f>IF(AND(入力シート!S53&gt;0,入力シート!V53&gt;0,入力シート!Y53&gt;0),入力シート!T53,"")</f>
        <v/>
      </c>
      <c r="AB47" s="22" t="str">
        <f>IF(AND(入力シート!S53&gt;0,入力シート!V53&gt;0,入力シート!Y53&gt;0),入力シート!$W53,"")</f>
        <v/>
      </c>
      <c r="AC47" s="22" t="str">
        <f>IF(AND(入力シート!S53&gt;0,入力シート!V53&gt;0,入力シート!Y53&gt;0),入力シート!$Z53,"")</f>
        <v/>
      </c>
      <c r="AD47" s="2" t="str">
        <f t="shared" si="1"/>
        <v/>
      </c>
      <c r="AE47" s="2" t="str">
        <f t="shared" si="2"/>
        <v/>
      </c>
      <c r="AF47" s="2" t="str">
        <f t="shared" si="3"/>
        <v/>
      </c>
      <c r="AG47" s="2" t="str">
        <f t="shared" si="4"/>
        <v/>
      </c>
      <c r="AH47" s="2" t="str">
        <f>IF(OR(AND(A47&lt;&gt;"",入力シート!Q53=1),AND(A47&lt;&gt;"",SUM(AD47:AF47)=0)),1,"")</f>
        <v/>
      </c>
      <c r="AI47" s="2" t="str">
        <f>IF(AND($AH47=1,入力シート!$AB53&lt;&gt;""),入力シート!$AB53,入力シート!$AA53)</f>
        <v/>
      </c>
      <c r="AU47" s="2" t="str">
        <f t="shared" si="5"/>
        <v/>
      </c>
    </row>
    <row r="48" spans="1:47" x14ac:dyDescent="0.4">
      <c r="A48" s="2" t="str">
        <f>IF(COUNTA(入力シート!$A54),入力シート!$A54,"")</f>
        <v/>
      </c>
      <c r="B48" s="2" t="str">
        <f>IF($A48="","",入力シート!$C54)</f>
        <v/>
      </c>
      <c r="C48" s="2" t="str">
        <f t="shared" si="0"/>
        <v/>
      </c>
      <c r="D48" s="2" t="str">
        <f>IF($A48="","",IF(入力シート!$E54=1,2,3))</f>
        <v/>
      </c>
      <c r="E48" s="2" t="str">
        <f>IF($A48="","",入力シート!$D54)</f>
        <v/>
      </c>
      <c r="F48" s="2" t="str">
        <f>IF(OR($A48="",入力シート!F54=""),"",入力シート!$F54)</f>
        <v/>
      </c>
      <c r="I48" s="2" t="str">
        <f>IF(OR($A48="",入力シート!H54=""),"",入力シート!$H54)</f>
        <v/>
      </c>
      <c r="J48" s="2" t="str">
        <f>IF(AND($A48&lt;&gt;"",入力シート!$B54&lt;&gt;""),入力シート!$B54,"")</f>
        <v/>
      </c>
      <c r="N48" s="2" t="str">
        <f>IF(AND($A48&lt;&gt;"",入力シート!$J54&lt;&gt;""),入力シート!$J54,"")</f>
        <v/>
      </c>
      <c r="O48" s="2" t="str">
        <f>IF(AND($A48&lt;&gt;"",入力シート!$K54&lt;&gt;""),入力シート!$K54,"")</f>
        <v/>
      </c>
      <c r="P48" s="2" t="str">
        <f>IF(AND($A48&lt;&gt;"",入力シート!$L54&lt;&gt;""),入力シート!$L54,"")</f>
        <v/>
      </c>
      <c r="Q48" s="2" t="str">
        <f>IF(AND($A48&lt;&gt;"",入力シート!$M54&lt;&gt;""),入力シート!$M54,"")</f>
        <v/>
      </c>
      <c r="R48" s="2" t="str">
        <f>IF(AND($A48&lt;&gt;"",入力シート!$N54&lt;&gt;""),入力シート!$N54,"")</f>
        <v/>
      </c>
      <c r="S48" s="2" t="str">
        <f>IF(AND($A48&lt;&gt;"",入力シート!$O54&lt;&gt;""),入力シート!$O54,"")</f>
        <v/>
      </c>
      <c r="T48" s="2" t="str">
        <f>IF(AND($A48&lt;&gt;"",入力シート!$P54&lt;&gt;""),入力シート!$P54,"")</f>
        <v/>
      </c>
      <c r="U48" s="22" t="str">
        <f>IF(AND(入力シート!S54&gt;0,入力シート!V54&gt;0,入力シート!Y54&gt;0),4,"")</f>
        <v/>
      </c>
      <c r="V48" s="22" t="str">
        <f>IF(AND(入力シート!S54&gt;0,入力シート!V54&gt;0,入力シート!Y54&gt;0),5,"")</f>
        <v/>
      </c>
      <c r="W48" s="22" t="str">
        <f>IF(AND(入力シート!S54&gt;0,入力シート!V54&gt;0,入力シート!Y54&gt;0),6,"")</f>
        <v/>
      </c>
      <c r="X48" s="22" t="str">
        <f>IF(AND(入力シート!S54&gt;0,入力シート!V54&gt;0,入力シート!Y54&gt;0),入力シート!S54,"")</f>
        <v/>
      </c>
      <c r="Y48" s="22" t="str">
        <f>IF(AND(入力シート!S54&gt;0,入力シート!$V54&gt;0,入力シート!Y54&gt;0),入力シート!$V54,"")</f>
        <v/>
      </c>
      <c r="Z48" s="22" t="str">
        <f>IF(AND(入力シート!S54&gt;0,入力シート!V54&gt;0,入力シート!$Y54&gt;0),入力シート!$Y54,"")</f>
        <v/>
      </c>
      <c r="AA48" s="22" t="str">
        <f>IF(AND(入力シート!S54&gt;0,入力シート!V54&gt;0,入力シート!Y54&gt;0),入力シート!T54,"")</f>
        <v/>
      </c>
      <c r="AB48" s="22" t="str">
        <f>IF(AND(入力シート!S54&gt;0,入力シート!V54&gt;0,入力シート!Y54&gt;0),入力シート!$W54,"")</f>
        <v/>
      </c>
      <c r="AC48" s="22" t="str">
        <f>IF(AND(入力シート!S54&gt;0,入力シート!V54&gt;0,入力シート!Y54&gt;0),入力シート!$Z54,"")</f>
        <v/>
      </c>
      <c r="AD48" s="2" t="str">
        <f t="shared" si="1"/>
        <v/>
      </c>
      <c r="AE48" s="2" t="str">
        <f t="shared" si="2"/>
        <v/>
      </c>
      <c r="AF48" s="2" t="str">
        <f t="shared" si="3"/>
        <v/>
      </c>
      <c r="AG48" s="2" t="str">
        <f t="shared" si="4"/>
        <v/>
      </c>
      <c r="AH48" s="2" t="str">
        <f>IF(OR(AND(A48&lt;&gt;"",入力シート!Q54=1),AND(A48&lt;&gt;"",SUM(AD48:AF48)=0)),1,"")</f>
        <v/>
      </c>
      <c r="AI48" s="2" t="str">
        <f>IF(AND($AH48=1,入力シート!$AB54&lt;&gt;""),入力シート!$AB54,入力シート!$AA54)</f>
        <v/>
      </c>
      <c r="AU48" s="2" t="str">
        <f t="shared" si="5"/>
        <v/>
      </c>
    </row>
    <row r="49" spans="1:47" x14ac:dyDescent="0.4">
      <c r="A49" s="2" t="str">
        <f>IF(COUNTA(入力シート!$A55),入力シート!$A55,"")</f>
        <v/>
      </c>
      <c r="B49" s="2" t="str">
        <f>IF($A49="","",入力シート!$C55)</f>
        <v/>
      </c>
      <c r="C49" s="2" t="str">
        <f t="shared" si="0"/>
        <v/>
      </c>
      <c r="D49" s="2" t="str">
        <f>IF($A49="","",IF(入力シート!$E55=1,2,3))</f>
        <v/>
      </c>
      <c r="E49" s="2" t="str">
        <f>IF($A49="","",入力シート!$D55)</f>
        <v/>
      </c>
      <c r="F49" s="2" t="str">
        <f>IF(OR($A49="",入力シート!F55=""),"",入力シート!$F55)</f>
        <v/>
      </c>
      <c r="I49" s="2" t="str">
        <f>IF(OR($A49="",入力シート!H55=""),"",入力シート!$H55)</f>
        <v/>
      </c>
      <c r="J49" s="2" t="str">
        <f>IF(AND($A49&lt;&gt;"",入力シート!$B55&lt;&gt;""),入力シート!$B55,"")</f>
        <v/>
      </c>
      <c r="N49" s="2" t="str">
        <f>IF(AND($A49&lt;&gt;"",入力シート!$J55&lt;&gt;""),入力シート!$J55,"")</f>
        <v/>
      </c>
      <c r="O49" s="2" t="str">
        <f>IF(AND($A49&lt;&gt;"",入力シート!$K55&lt;&gt;""),入力シート!$K55,"")</f>
        <v/>
      </c>
      <c r="P49" s="2" t="str">
        <f>IF(AND($A49&lt;&gt;"",入力シート!$L55&lt;&gt;""),入力シート!$L55,"")</f>
        <v/>
      </c>
      <c r="Q49" s="2" t="str">
        <f>IF(AND($A49&lt;&gt;"",入力シート!$M55&lt;&gt;""),入力シート!$M55,"")</f>
        <v/>
      </c>
      <c r="R49" s="2" t="str">
        <f>IF(AND($A49&lt;&gt;"",入力シート!$N55&lt;&gt;""),入力シート!$N55,"")</f>
        <v/>
      </c>
      <c r="S49" s="2" t="str">
        <f>IF(AND($A49&lt;&gt;"",入力シート!$O55&lt;&gt;""),入力シート!$O55,"")</f>
        <v/>
      </c>
      <c r="T49" s="2" t="str">
        <f>IF(AND($A49&lt;&gt;"",入力シート!$P55&lt;&gt;""),入力シート!$P55,"")</f>
        <v/>
      </c>
      <c r="U49" s="22" t="str">
        <f>IF(AND(入力シート!S55&gt;0,入力シート!V55&gt;0,入力シート!Y55&gt;0),4,"")</f>
        <v/>
      </c>
      <c r="V49" s="22" t="str">
        <f>IF(AND(入力シート!S55&gt;0,入力シート!V55&gt;0,入力シート!Y55&gt;0),5,"")</f>
        <v/>
      </c>
      <c r="W49" s="22" t="str">
        <f>IF(AND(入力シート!S55&gt;0,入力シート!V55&gt;0,入力シート!Y55&gt;0),6,"")</f>
        <v/>
      </c>
      <c r="X49" s="22" t="str">
        <f>IF(AND(入力シート!S55&gt;0,入力シート!V55&gt;0,入力シート!Y55&gt;0),入力シート!S55,"")</f>
        <v/>
      </c>
      <c r="Y49" s="22" t="str">
        <f>IF(AND(入力シート!S55&gt;0,入力シート!$V55&gt;0,入力シート!Y55&gt;0),入力シート!$V55,"")</f>
        <v/>
      </c>
      <c r="Z49" s="22" t="str">
        <f>IF(AND(入力シート!S55&gt;0,入力シート!V55&gt;0,入力シート!$Y55&gt;0),入力シート!$Y55,"")</f>
        <v/>
      </c>
      <c r="AA49" s="22" t="str">
        <f>IF(AND(入力シート!S55&gt;0,入力シート!V55&gt;0,入力シート!Y55&gt;0),入力シート!T55,"")</f>
        <v/>
      </c>
      <c r="AB49" s="22" t="str">
        <f>IF(AND(入力シート!S55&gt;0,入力シート!V55&gt;0,入力シート!Y55&gt;0),入力シート!$W55,"")</f>
        <v/>
      </c>
      <c r="AC49" s="22" t="str">
        <f>IF(AND(入力シート!S55&gt;0,入力シート!V55&gt;0,入力シート!Y55&gt;0),入力シート!$Z55,"")</f>
        <v/>
      </c>
      <c r="AD49" s="2" t="str">
        <f t="shared" si="1"/>
        <v/>
      </c>
      <c r="AE49" s="2" t="str">
        <f t="shared" si="2"/>
        <v/>
      </c>
      <c r="AF49" s="2" t="str">
        <f t="shared" si="3"/>
        <v/>
      </c>
      <c r="AG49" s="2" t="str">
        <f t="shared" si="4"/>
        <v/>
      </c>
      <c r="AH49" s="2" t="str">
        <f>IF(OR(AND(A49&lt;&gt;"",入力シート!Q55=1),AND(A49&lt;&gt;"",SUM(AD49:AF49)=0)),1,"")</f>
        <v/>
      </c>
      <c r="AI49" s="2" t="str">
        <f>IF(AND($AH49=1,入力シート!$AB55&lt;&gt;""),入力シート!$AB55,入力シート!$AA55)</f>
        <v/>
      </c>
      <c r="AU49" s="2" t="str">
        <f t="shared" si="5"/>
        <v/>
      </c>
    </row>
    <row r="50" spans="1:47" x14ac:dyDescent="0.4">
      <c r="A50" s="2" t="str">
        <f>IF(COUNTA(入力シート!$A56),入力シート!$A56,"")</f>
        <v/>
      </c>
      <c r="B50" s="2" t="str">
        <f>IF($A50="","",入力シート!$C56)</f>
        <v/>
      </c>
      <c r="C50" s="2" t="str">
        <f t="shared" si="0"/>
        <v/>
      </c>
      <c r="D50" s="2" t="str">
        <f>IF($A50="","",IF(入力シート!$E56=1,2,3))</f>
        <v/>
      </c>
      <c r="E50" s="2" t="str">
        <f>IF($A50="","",入力シート!$D56)</f>
        <v/>
      </c>
      <c r="F50" s="2" t="str">
        <f>IF(OR($A50="",入力シート!F56=""),"",入力シート!$F56)</f>
        <v/>
      </c>
      <c r="I50" s="2" t="str">
        <f>IF(OR($A50="",入力シート!H56=""),"",入力シート!$H56)</f>
        <v/>
      </c>
      <c r="J50" s="2" t="str">
        <f>IF(AND($A50&lt;&gt;"",入力シート!$B56&lt;&gt;""),入力シート!$B56,"")</f>
        <v/>
      </c>
      <c r="N50" s="2" t="str">
        <f>IF(AND($A50&lt;&gt;"",入力シート!$J56&lt;&gt;""),入力シート!$J56,"")</f>
        <v/>
      </c>
      <c r="O50" s="2" t="str">
        <f>IF(AND($A50&lt;&gt;"",入力シート!$K56&lt;&gt;""),入力シート!$K56,"")</f>
        <v/>
      </c>
      <c r="P50" s="2" t="str">
        <f>IF(AND($A50&lt;&gt;"",入力シート!$L56&lt;&gt;""),入力シート!$L56,"")</f>
        <v/>
      </c>
      <c r="Q50" s="2" t="str">
        <f>IF(AND($A50&lt;&gt;"",入力シート!$M56&lt;&gt;""),入力シート!$M56,"")</f>
        <v/>
      </c>
      <c r="R50" s="2" t="str">
        <f>IF(AND($A50&lt;&gt;"",入力シート!$N56&lt;&gt;""),入力シート!$N56,"")</f>
        <v/>
      </c>
      <c r="S50" s="2" t="str">
        <f>IF(AND($A50&lt;&gt;"",入力シート!$O56&lt;&gt;""),入力シート!$O56,"")</f>
        <v/>
      </c>
      <c r="T50" s="2" t="str">
        <f>IF(AND($A50&lt;&gt;"",入力シート!$P56&lt;&gt;""),入力シート!$P56,"")</f>
        <v/>
      </c>
      <c r="U50" s="22" t="str">
        <f>IF(AND(入力シート!S56&gt;0,入力シート!V56&gt;0,入力シート!Y56&gt;0),4,"")</f>
        <v/>
      </c>
      <c r="V50" s="22" t="str">
        <f>IF(AND(入力シート!S56&gt;0,入力シート!V56&gt;0,入力シート!Y56&gt;0),5,"")</f>
        <v/>
      </c>
      <c r="W50" s="22" t="str">
        <f>IF(AND(入力シート!S56&gt;0,入力シート!V56&gt;0,入力シート!Y56&gt;0),6,"")</f>
        <v/>
      </c>
      <c r="X50" s="22" t="str">
        <f>IF(AND(入力シート!S56&gt;0,入力シート!V56&gt;0,入力シート!Y56&gt;0),入力シート!S56,"")</f>
        <v/>
      </c>
      <c r="Y50" s="22" t="str">
        <f>IF(AND(入力シート!S56&gt;0,入力シート!$V56&gt;0,入力シート!Y56&gt;0),入力シート!$V56,"")</f>
        <v/>
      </c>
      <c r="Z50" s="22" t="str">
        <f>IF(AND(入力シート!S56&gt;0,入力シート!V56&gt;0,入力シート!$Y56&gt;0),入力シート!$Y56,"")</f>
        <v/>
      </c>
      <c r="AA50" s="22" t="str">
        <f>IF(AND(入力シート!S56&gt;0,入力シート!V56&gt;0,入力シート!Y56&gt;0),入力シート!T56,"")</f>
        <v/>
      </c>
      <c r="AB50" s="22" t="str">
        <f>IF(AND(入力シート!S56&gt;0,入力シート!V56&gt;0,入力シート!Y56&gt;0),入力シート!$W56,"")</f>
        <v/>
      </c>
      <c r="AC50" s="22" t="str">
        <f>IF(AND(入力シート!S56&gt;0,入力シート!V56&gt;0,入力シート!Y56&gt;0),入力シート!$Z56,"")</f>
        <v/>
      </c>
      <c r="AD50" s="2" t="str">
        <f t="shared" si="1"/>
        <v/>
      </c>
      <c r="AE50" s="2" t="str">
        <f t="shared" si="2"/>
        <v/>
      </c>
      <c r="AF50" s="2" t="str">
        <f t="shared" si="3"/>
        <v/>
      </c>
      <c r="AG50" s="2" t="str">
        <f t="shared" si="4"/>
        <v/>
      </c>
      <c r="AH50" s="2" t="str">
        <f>IF(OR(AND(A50&lt;&gt;"",入力シート!Q56=1),AND(A50&lt;&gt;"",SUM(AD50:AF50)=0)),1,"")</f>
        <v/>
      </c>
      <c r="AI50" s="2" t="str">
        <f>IF(AND($AH50=1,入力シート!$AB56&lt;&gt;""),入力シート!$AB56,入力シート!$AA56)</f>
        <v/>
      </c>
      <c r="AU50" s="2" t="str">
        <f t="shared" si="5"/>
        <v/>
      </c>
    </row>
    <row r="51" spans="1:47" x14ac:dyDescent="0.4">
      <c r="A51" s="2" t="str">
        <f>IF(COUNTA(入力シート!$A57),入力シート!$A57,"")</f>
        <v/>
      </c>
      <c r="B51" s="2" t="str">
        <f>IF($A51="","",入力シート!$C57)</f>
        <v/>
      </c>
      <c r="C51" s="2" t="str">
        <f t="shared" si="0"/>
        <v/>
      </c>
      <c r="D51" s="2" t="str">
        <f>IF($A51="","",IF(入力シート!$E57=1,2,3))</f>
        <v/>
      </c>
      <c r="E51" s="2" t="str">
        <f>IF($A51="","",入力シート!$D57)</f>
        <v/>
      </c>
      <c r="F51" s="2" t="str">
        <f>IF(OR($A51="",入力シート!F57=""),"",入力シート!$F57)</f>
        <v/>
      </c>
      <c r="I51" s="2" t="str">
        <f>IF(OR($A51="",入力シート!H57=""),"",入力シート!$H57)</f>
        <v/>
      </c>
      <c r="J51" s="2" t="str">
        <f>IF(AND($A51&lt;&gt;"",入力シート!$B57&lt;&gt;""),入力シート!$B57,"")</f>
        <v/>
      </c>
      <c r="N51" s="2" t="str">
        <f>IF(AND($A51&lt;&gt;"",入力シート!$J57&lt;&gt;""),入力シート!$J57,"")</f>
        <v/>
      </c>
      <c r="O51" s="2" t="str">
        <f>IF(AND($A51&lt;&gt;"",入力シート!$K57&lt;&gt;""),入力シート!$K57,"")</f>
        <v/>
      </c>
      <c r="P51" s="2" t="str">
        <f>IF(AND($A51&lt;&gt;"",入力シート!$L57&lt;&gt;""),入力シート!$L57,"")</f>
        <v/>
      </c>
      <c r="Q51" s="2" t="str">
        <f>IF(AND($A51&lt;&gt;"",入力シート!$M57&lt;&gt;""),入力シート!$M57,"")</f>
        <v/>
      </c>
      <c r="R51" s="2" t="str">
        <f>IF(AND($A51&lt;&gt;"",入力シート!$N57&lt;&gt;""),入力シート!$N57,"")</f>
        <v/>
      </c>
      <c r="S51" s="2" t="str">
        <f>IF(AND($A51&lt;&gt;"",入力シート!$O57&lt;&gt;""),入力シート!$O57,"")</f>
        <v/>
      </c>
      <c r="T51" s="2" t="str">
        <f>IF(AND($A51&lt;&gt;"",入力シート!$P57&lt;&gt;""),入力シート!$P57,"")</f>
        <v/>
      </c>
      <c r="U51" s="22" t="str">
        <f>IF(AND(入力シート!S57&gt;0,入力シート!V57&gt;0,入力シート!Y57&gt;0),4,"")</f>
        <v/>
      </c>
      <c r="V51" s="22" t="str">
        <f>IF(AND(入力シート!S57&gt;0,入力シート!V57&gt;0,入力シート!Y57&gt;0),5,"")</f>
        <v/>
      </c>
      <c r="W51" s="22" t="str">
        <f>IF(AND(入力シート!S57&gt;0,入力シート!V57&gt;0,入力シート!Y57&gt;0),6,"")</f>
        <v/>
      </c>
      <c r="X51" s="22" t="str">
        <f>IF(AND(入力シート!S57&gt;0,入力シート!V57&gt;0,入力シート!Y57&gt;0),入力シート!S57,"")</f>
        <v/>
      </c>
      <c r="Y51" s="22" t="str">
        <f>IF(AND(入力シート!S57&gt;0,入力シート!$V57&gt;0,入力シート!Y57&gt;0),入力シート!$V57,"")</f>
        <v/>
      </c>
      <c r="Z51" s="22" t="str">
        <f>IF(AND(入力シート!S57&gt;0,入力シート!V57&gt;0,入力シート!$Y57&gt;0),入力シート!$Y57,"")</f>
        <v/>
      </c>
      <c r="AA51" s="22" t="str">
        <f>IF(AND(入力シート!S57&gt;0,入力シート!V57&gt;0,入力シート!Y57&gt;0),入力シート!T57,"")</f>
        <v/>
      </c>
      <c r="AB51" s="22" t="str">
        <f>IF(AND(入力シート!S57&gt;0,入力シート!V57&gt;0,入力シート!Y57&gt;0),入力シート!$W57,"")</f>
        <v/>
      </c>
      <c r="AC51" s="22" t="str">
        <f>IF(AND(入力シート!S57&gt;0,入力シート!V57&gt;0,入力シート!Y57&gt;0),入力シート!$Z57,"")</f>
        <v/>
      </c>
      <c r="AD51" s="2" t="str">
        <f t="shared" si="1"/>
        <v/>
      </c>
      <c r="AE51" s="2" t="str">
        <f t="shared" si="2"/>
        <v/>
      </c>
      <c r="AF51" s="2" t="str">
        <f t="shared" si="3"/>
        <v/>
      </c>
      <c r="AG51" s="2" t="str">
        <f t="shared" si="4"/>
        <v/>
      </c>
      <c r="AH51" s="2" t="str">
        <f>IF(OR(AND(A51&lt;&gt;"",入力シート!Q57=1),AND(A51&lt;&gt;"",SUM(AD51:AF51)=0)),1,"")</f>
        <v/>
      </c>
      <c r="AI51" s="2" t="str">
        <f>IF(AND($AH51=1,入力シート!$AB57&lt;&gt;""),入力シート!$AB57,入力シート!$AA57)</f>
        <v/>
      </c>
      <c r="AU51" s="2" t="str">
        <f t="shared" si="5"/>
        <v/>
      </c>
    </row>
    <row r="52" spans="1:47" x14ac:dyDescent="0.4">
      <c r="A52" s="2" t="str">
        <f>IF(COUNTA(入力シート!$A58),入力シート!$A58,"")</f>
        <v/>
      </c>
      <c r="B52" s="2" t="str">
        <f>IF($A52="","",入力シート!$C58)</f>
        <v/>
      </c>
      <c r="C52" s="2" t="str">
        <f t="shared" si="0"/>
        <v/>
      </c>
      <c r="D52" s="2" t="str">
        <f>IF($A52="","",IF(入力シート!$E58=1,2,3))</f>
        <v/>
      </c>
      <c r="E52" s="2" t="str">
        <f>IF($A52="","",入力シート!$D58)</f>
        <v/>
      </c>
      <c r="F52" s="2" t="str">
        <f>IF(OR($A52="",入力シート!F58=""),"",入力シート!$F58)</f>
        <v/>
      </c>
      <c r="I52" s="2" t="str">
        <f>IF(OR($A52="",入力シート!H58=""),"",入力シート!$H58)</f>
        <v/>
      </c>
      <c r="J52" s="2" t="str">
        <f>IF(AND($A52&lt;&gt;"",入力シート!$B58&lt;&gt;""),入力シート!$B58,"")</f>
        <v/>
      </c>
      <c r="N52" s="2" t="str">
        <f>IF(AND($A52&lt;&gt;"",入力シート!$J58&lt;&gt;""),入力シート!$J58,"")</f>
        <v/>
      </c>
      <c r="O52" s="2" t="str">
        <f>IF(AND($A52&lt;&gt;"",入力シート!$K58&lt;&gt;""),入力シート!$K58,"")</f>
        <v/>
      </c>
      <c r="P52" s="2" t="str">
        <f>IF(AND($A52&lt;&gt;"",入力シート!$L58&lt;&gt;""),入力シート!$L58,"")</f>
        <v/>
      </c>
      <c r="Q52" s="2" t="str">
        <f>IF(AND($A52&lt;&gt;"",入力シート!$M58&lt;&gt;""),入力シート!$M58,"")</f>
        <v/>
      </c>
      <c r="R52" s="2" t="str">
        <f>IF(AND($A52&lt;&gt;"",入力シート!$N58&lt;&gt;""),入力シート!$N58,"")</f>
        <v/>
      </c>
      <c r="S52" s="2" t="str">
        <f>IF(AND($A52&lt;&gt;"",入力シート!$O58&lt;&gt;""),入力シート!$O58,"")</f>
        <v/>
      </c>
      <c r="T52" s="2" t="str">
        <f>IF(AND($A52&lt;&gt;"",入力シート!$P58&lt;&gt;""),入力シート!$P58,"")</f>
        <v/>
      </c>
      <c r="U52" s="22" t="str">
        <f>IF(AND(入力シート!S58&gt;0,入力シート!V58&gt;0,入力シート!Y58&gt;0),4,"")</f>
        <v/>
      </c>
      <c r="V52" s="22" t="str">
        <f>IF(AND(入力シート!S58&gt;0,入力シート!V58&gt;0,入力シート!Y58&gt;0),5,"")</f>
        <v/>
      </c>
      <c r="W52" s="22" t="str">
        <f>IF(AND(入力シート!S58&gt;0,入力シート!V58&gt;0,入力シート!Y58&gt;0),6,"")</f>
        <v/>
      </c>
      <c r="X52" s="22" t="str">
        <f>IF(AND(入力シート!S58&gt;0,入力シート!V58&gt;0,入力シート!Y58&gt;0),入力シート!S58,"")</f>
        <v/>
      </c>
      <c r="Y52" s="22" t="str">
        <f>IF(AND(入力シート!S58&gt;0,入力シート!$V58&gt;0,入力シート!Y58&gt;0),入力シート!$V58,"")</f>
        <v/>
      </c>
      <c r="Z52" s="22" t="str">
        <f>IF(AND(入力シート!S58&gt;0,入力シート!V58&gt;0,入力シート!$Y58&gt;0),入力シート!$Y58,"")</f>
        <v/>
      </c>
      <c r="AA52" s="22" t="str">
        <f>IF(AND(入力シート!S58&gt;0,入力シート!V58&gt;0,入力シート!Y58&gt;0),入力シート!T58,"")</f>
        <v/>
      </c>
      <c r="AB52" s="22" t="str">
        <f>IF(AND(入力シート!S58&gt;0,入力シート!V58&gt;0,入力シート!Y58&gt;0),入力シート!$W58,"")</f>
        <v/>
      </c>
      <c r="AC52" s="22" t="str">
        <f>IF(AND(入力シート!S58&gt;0,入力シート!V58&gt;0,入力シート!Y58&gt;0),入力シート!$Z58,"")</f>
        <v/>
      </c>
      <c r="AD52" s="2" t="str">
        <f t="shared" si="1"/>
        <v/>
      </c>
      <c r="AE52" s="2" t="str">
        <f t="shared" si="2"/>
        <v/>
      </c>
      <c r="AF52" s="2" t="str">
        <f t="shared" si="3"/>
        <v/>
      </c>
      <c r="AG52" s="2" t="str">
        <f t="shared" si="4"/>
        <v/>
      </c>
      <c r="AH52" s="2" t="str">
        <f>IF(OR(AND(A52&lt;&gt;"",入力シート!Q58=1),AND(A52&lt;&gt;"",SUM(AD52:AF52)=0)),1,"")</f>
        <v/>
      </c>
      <c r="AI52" s="2" t="str">
        <f>IF(AND($AH52=1,入力シート!$AB58&lt;&gt;""),入力シート!$AB58,入力シート!$AA58)</f>
        <v/>
      </c>
      <c r="AU52" s="2" t="str">
        <f t="shared" si="5"/>
        <v/>
      </c>
    </row>
    <row r="53" spans="1:47" x14ac:dyDescent="0.4">
      <c r="A53" s="2" t="str">
        <f>IF(COUNTA(入力シート!$A59),入力シート!$A59,"")</f>
        <v/>
      </c>
      <c r="B53" s="2" t="str">
        <f>IF($A53="","",入力シート!$C59)</f>
        <v/>
      </c>
      <c r="C53" s="2" t="str">
        <f t="shared" si="0"/>
        <v/>
      </c>
      <c r="D53" s="2" t="str">
        <f>IF($A53="","",IF(入力シート!$E59=1,2,3))</f>
        <v/>
      </c>
      <c r="E53" s="2" t="str">
        <f>IF($A53="","",入力シート!$D59)</f>
        <v/>
      </c>
      <c r="F53" s="2" t="str">
        <f>IF(OR($A53="",入力シート!F59=""),"",入力シート!$F59)</f>
        <v/>
      </c>
      <c r="I53" s="2" t="str">
        <f>IF(OR($A53="",入力シート!H59=""),"",入力シート!$H59)</f>
        <v/>
      </c>
      <c r="J53" s="2" t="str">
        <f>IF(AND($A53&lt;&gt;"",入力シート!$B59&lt;&gt;""),入力シート!$B59,"")</f>
        <v/>
      </c>
      <c r="N53" s="2" t="str">
        <f>IF(AND($A53&lt;&gt;"",入力シート!$J59&lt;&gt;""),入力シート!$J59,"")</f>
        <v/>
      </c>
      <c r="O53" s="2" t="str">
        <f>IF(AND($A53&lt;&gt;"",入力シート!$K59&lt;&gt;""),入力シート!$K59,"")</f>
        <v/>
      </c>
      <c r="P53" s="2" t="str">
        <f>IF(AND($A53&lt;&gt;"",入力シート!$L59&lt;&gt;""),入力シート!$L59,"")</f>
        <v/>
      </c>
      <c r="Q53" s="2" t="str">
        <f>IF(AND($A53&lt;&gt;"",入力シート!$M59&lt;&gt;""),入力シート!$M59,"")</f>
        <v/>
      </c>
      <c r="R53" s="2" t="str">
        <f>IF(AND($A53&lt;&gt;"",入力シート!$N59&lt;&gt;""),入力シート!$N59,"")</f>
        <v/>
      </c>
      <c r="S53" s="2" t="str">
        <f>IF(AND($A53&lt;&gt;"",入力シート!$O59&lt;&gt;""),入力シート!$O59,"")</f>
        <v/>
      </c>
      <c r="T53" s="2" t="str">
        <f>IF(AND($A53&lt;&gt;"",入力シート!$P59&lt;&gt;""),入力シート!$P59,"")</f>
        <v/>
      </c>
      <c r="U53" s="22" t="str">
        <f>IF(AND(入力シート!S59&gt;0,入力シート!V59&gt;0,入力シート!Y59&gt;0),4,"")</f>
        <v/>
      </c>
      <c r="V53" s="22" t="str">
        <f>IF(AND(入力シート!S59&gt;0,入力シート!V59&gt;0,入力シート!Y59&gt;0),5,"")</f>
        <v/>
      </c>
      <c r="W53" s="22" t="str">
        <f>IF(AND(入力シート!S59&gt;0,入力シート!V59&gt;0,入力シート!Y59&gt;0),6,"")</f>
        <v/>
      </c>
      <c r="X53" s="22" t="str">
        <f>IF(AND(入力シート!S59&gt;0,入力シート!V59&gt;0,入力シート!Y59&gt;0),入力シート!S59,"")</f>
        <v/>
      </c>
      <c r="Y53" s="22" t="str">
        <f>IF(AND(入力シート!S59&gt;0,入力シート!$V59&gt;0,入力シート!Y59&gt;0),入力シート!$V59,"")</f>
        <v/>
      </c>
      <c r="Z53" s="22" t="str">
        <f>IF(AND(入力シート!S59&gt;0,入力シート!V59&gt;0,入力シート!$Y59&gt;0),入力シート!$Y59,"")</f>
        <v/>
      </c>
      <c r="AA53" s="22" t="str">
        <f>IF(AND(入力シート!S59&gt;0,入力シート!V59&gt;0,入力シート!Y59&gt;0),入力シート!T59,"")</f>
        <v/>
      </c>
      <c r="AB53" s="22" t="str">
        <f>IF(AND(入力シート!S59&gt;0,入力シート!V59&gt;0,入力シート!Y59&gt;0),入力シート!$W59,"")</f>
        <v/>
      </c>
      <c r="AC53" s="22" t="str">
        <f>IF(AND(入力シート!S59&gt;0,入力シート!V59&gt;0,入力シート!Y59&gt;0),入力シート!$Z59,"")</f>
        <v/>
      </c>
      <c r="AD53" s="2" t="str">
        <f t="shared" si="1"/>
        <v/>
      </c>
      <c r="AE53" s="2" t="str">
        <f t="shared" si="2"/>
        <v/>
      </c>
      <c r="AF53" s="2" t="str">
        <f t="shared" si="3"/>
        <v/>
      </c>
      <c r="AG53" s="2" t="str">
        <f t="shared" si="4"/>
        <v/>
      </c>
      <c r="AH53" s="2" t="str">
        <f>IF(OR(AND(A53&lt;&gt;"",入力シート!Q59=1),AND(A53&lt;&gt;"",SUM(AD53:AF53)=0)),1,"")</f>
        <v/>
      </c>
      <c r="AI53" s="2" t="str">
        <f>IF(AND($AH53=1,入力シート!$AB59&lt;&gt;""),入力シート!$AB59,入力シート!$AA59)</f>
        <v/>
      </c>
      <c r="AU53" s="2" t="str">
        <f t="shared" si="5"/>
        <v/>
      </c>
    </row>
    <row r="54" spans="1:47" x14ac:dyDescent="0.4">
      <c r="A54" s="2" t="str">
        <f>IF(COUNTA(入力シート!$A60),入力シート!$A60,"")</f>
        <v/>
      </c>
      <c r="B54" s="2" t="str">
        <f>IF($A54="","",入力シート!$C60)</f>
        <v/>
      </c>
      <c r="C54" s="2" t="str">
        <f t="shared" si="0"/>
        <v/>
      </c>
      <c r="D54" s="2" t="str">
        <f>IF($A54="","",IF(入力シート!$E60=1,2,3))</f>
        <v/>
      </c>
      <c r="E54" s="2" t="str">
        <f>IF($A54="","",入力シート!$D60)</f>
        <v/>
      </c>
      <c r="F54" s="2" t="str">
        <f>IF(OR($A54="",入力シート!F60=""),"",入力シート!$F60)</f>
        <v/>
      </c>
      <c r="I54" s="2" t="str">
        <f>IF(OR($A54="",入力シート!H60=""),"",入力シート!$H60)</f>
        <v/>
      </c>
      <c r="J54" s="2" t="str">
        <f>IF(AND($A54&lt;&gt;"",入力シート!$B60&lt;&gt;""),入力シート!$B60,"")</f>
        <v/>
      </c>
      <c r="N54" s="2" t="str">
        <f>IF(AND($A54&lt;&gt;"",入力シート!$J60&lt;&gt;""),入力シート!$J60,"")</f>
        <v/>
      </c>
      <c r="O54" s="2" t="str">
        <f>IF(AND($A54&lt;&gt;"",入力シート!$K60&lt;&gt;""),入力シート!$K60,"")</f>
        <v/>
      </c>
      <c r="P54" s="2" t="str">
        <f>IF(AND($A54&lt;&gt;"",入力シート!$L60&lt;&gt;""),入力シート!$L60,"")</f>
        <v/>
      </c>
      <c r="Q54" s="2" t="str">
        <f>IF(AND($A54&lt;&gt;"",入力シート!$M60&lt;&gt;""),入力シート!$M60,"")</f>
        <v/>
      </c>
      <c r="R54" s="2" t="str">
        <f>IF(AND($A54&lt;&gt;"",入力シート!$N60&lt;&gt;""),入力シート!$N60,"")</f>
        <v/>
      </c>
      <c r="S54" s="2" t="str">
        <f>IF(AND($A54&lt;&gt;"",入力シート!$O60&lt;&gt;""),入力シート!$O60,"")</f>
        <v/>
      </c>
      <c r="T54" s="2" t="str">
        <f>IF(AND($A54&lt;&gt;"",入力シート!$P60&lt;&gt;""),入力シート!$P60,"")</f>
        <v/>
      </c>
      <c r="U54" s="22" t="str">
        <f>IF(AND(入力シート!S60&gt;0,入力シート!V60&gt;0,入力シート!Y60&gt;0),4,"")</f>
        <v/>
      </c>
      <c r="V54" s="22" t="str">
        <f>IF(AND(入力シート!S60&gt;0,入力シート!V60&gt;0,入力シート!Y60&gt;0),5,"")</f>
        <v/>
      </c>
      <c r="W54" s="22" t="str">
        <f>IF(AND(入力シート!S60&gt;0,入力シート!V60&gt;0,入力シート!Y60&gt;0),6,"")</f>
        <v/>
      </c>
      <c r="X54" s="22" t="str">
        <f>IF(AND(入力シート!S60&gt;0,入力シート!V60&gt;0,入力シート!Y60&gt;0),入力シート!S60,"")</f>
        <v/>
      </c>
      <c r="Y54" s="22" t="str">
        <f>IF(AND(入力シート!S60&gt;0,入力シート!$V60&gt;0,入力シート!Y60&gt;0),入力シート!$V60,"")</f>
        <v/>
      </c>
      <c r="Z54" s="22" t="str">
        <f>IF(AND(入力シート!S60&gt;0,入力シート!V60&gt;0,入力シート!$Y60&gt;0),入力シート!$Y60,"")</f>
        <v/>
      </c>
      <c r="AA54" s="22" t="str">
        <f>IF(AND(入力シート!S60&gt;0,入力シート!V60&gt;0,入力シート!Y60&gt;0),入力シート!T60,"")</f>
        <v/>
      </c>
      <c r="AB54" s="22" t="str">
        <f>IF(AND(入力シート!S60&gt;0,入力シート!V60&gt;0,入力シート!Y60&gt;0),入力シート!$W60,"")</f>
        <v/>
      </c>
      <c r="AC54" s="22" t="str">
        <f>IF(AND(入力シート!S60&gt;0,入力シート!V60&gt;0,入力シート!Y60&gt;0),入力シート!$Z60,"")</f>
        <v/>
      </c>
      <c r="AD54" s="2" t="str">
        <f t="shared" si="1"/>
        <v/>
      </c>
      <c r="AE54" s="2" t="str">
        <f t="shared" si="2"/>
        <v/>
      </c>
      <c r="AF54" s="2" t="str">
        <f t="shared" si="3"/>
        <v/>
      </c>
      <c r="AG54" s="2" t="str">
        <f t="shared" si="4"/>
        <v/>
      </c>
      <c r="AH54" s="2" t="str">
        <f>IF(OR(AND(A54&lt;&gt;"",入力シート!Q60=1),AND(A54&lt;&gt;"",SUM(AD54:AF54)=0)),1,"")</f>
        <v/>
      </c>
      <c r="AI54" s="2" t="str">
        <f>IF(AND($AH54=1,入力シート!$AB60&lt;&gt;""),入力シート!$AB60,入力シート!$AA60)</f>
        <v/>
      </c>
      <c r="AU54" s="2" t="str">
        <f t="shared" si="5"/>
        <v/>
      </c>
    </row>
    <row r="55" spans="1:47" x14ac:dyDescent="0.4">
      <c r="A55" s="2" t="str">
        <f>IF(COUNTA(入力シート!$A61),入力シート!$A61,"")</f>
        <v/>
      </c>
      <c r="B55" s="2" t="str">
        <f>IF($A55="","",入力シート!$C61)</f>
        <v/>
      </c>
      <c r="C55" s="2" t="str">
        <f t="shared" si="0"/>
        <v/>
      </c>
      <c r="D55" s="2" t="str">
        <f>IF($A55="","",IF(入力シート!$E61=1,2,3))</f>
        <v/>
      </c>
      <c r="E55" s="2" t="str">
        <f>IF($A55="","",入力シート!$D61)</f>
        <v/>
      </c>
      <c r="F55" s="2" t="str">
        <f>IF(OR($A55="",入力シート!F61=""),"",入力シート!$F61)</f>
        <v/>
      </c>
      <c r="I55" s="2" t="str">
        <f>IF(OR($A55="",入力シート!H61=""),"",入力シート!$H61)</f>
        <v/>
      </c>
      <c r="J55" s="2" t="str">
        <f>IF(AND($A55&lt;&gt;"",入力シート!$B61&lt;&gt;""),入力シート!$B61,"")</f>
        <v/>
      </c>
      <c r="N55" s="2" t="str">
        <f>IF(AND($A55&lt;&gt;"",入力シート!$J61&lt;&gt;""),入力シート!$J61,"")</f>
        <v/>
      </c>
      <c r="O55" s="2" t="str">
        <f>IF(AND($A55&lt;&gt;"",入力シート!$K61&lt;&gt;""),入力シート!$K61,"")</f>
        <v/>
      </c>
      <c r="P55" s="2" t="str">
        <f>IF(AND($A55&lt;&gt;"",入力シート!$L61&lt;&gt;""),入力シート!$L61,"")</f>
        <v/>
      </c>
      <c r="Q55" s="2" t="str">
        <f>IF(AND($A55&lt;&gt;"",入力シート!$M61&lt;&gt;""),入力シート!$M61,"")</f>
        <v/>
      </c>
      <c r="R55" s="2" t="str">
        <f>IF(AND($A55&lt;&gt;"",入力シート!$N61&lt;&gt;""),入力シート!$N61,"")</f>
        <v/>
      </c>
      <c r="S55" s="2" t="str">
        <f>IF(AND($A55&lt;&gt;"",入力シート!$O61&lt;&gt;""),入力シート!$O61,"")</f>
        <v/>
      </c>
      <c r="T55" s="2" t="str">
        <f>IF(AND($A55&lt;&gt;"",入力シート!$P61&lt;&gt;""),入力シート!$P61,"")</f>
        <v/>
      </c>
      <c r="U55" s="22" t="str">
        <f>IF(AND(入力シート!S61&gt;0,入力シート!V61&gt;0,入力シート!Y61&gt;0),4,"")</f>
        <v/>
      </c>
      <c r="V55" s="22" t="str">
        <f>IF(AND(入力シート!S61&gt;0,入力シート!V61&gt;0,入力シート!Y61&gt;0),5,"")</f>
        <v/>
      </c>
      <c r="W55" s="22" t="str">
        <f>IF(AND(入力シート!S61&gt;0,入力シート!V61&gt;0,入力シート!Y61&gt;0),6,"")</f>
        <v/>
      </c>
      <c r="X55" s="22" t="str">
        <f>IF(AND(入力シート!S61&gt;0,入力シート!V61&gt;0,入力シート!Y61&gt;0),入力シート!S61,"")</f>
        <v/>
      </c>
      <c r="Y55" s="22" t="str">
        <f>IF(AND(入力シート!S61&gt;0,入力シート!$V61&gt;0,入力シート!Y61&gt;0),入力シート!$V61,"")</f>
        <v/>
      </c>
      <c r="Z55" s="22" t="str">
        <f>IF(AND(入力シート!S61&gt;0,入力シート!V61&gt;0,入力シート!$Y61&gt;0),入力シート!$Y61,"")</f>
        <v/>
      </c>
      <c r="AA55" s="22" t="str">
        <f>IF(AND(入力シート!S61&gt;0,入力シート!V61&gt;0,入力シート!Y61&gt;0),入力シート!T61,"")</f>
        <v/>
      </c>
      <c r="AB55" s="22" t="str">
        <f>IF(AND(入力シート!S61&gt;0,入力シート!V61&gt;0,入力シート!Y61&gt;0),入力シート!$W61,"")</f>
        <v/>
      </c>
      <c r="AC55" s="22" t="str">
        <f>IF(AND(入力シート!S61&gt;0,入力シート!V61&gt;0,入力シート!Y61&gt;0),入力シート!$Z61,"")</f>
        <v/>
      </c>
      <c r="AD55" s="2" t="str">
        <f t="shared" si="1"/>
        <v/>
      </c>
      <c r="AE55" s="2" t="str">
        <f t="shared" si="2"/>
        <v/>
      </c>
      <c r="AF55" s="2" t="str">
        <f t="shared" si="3"/>
        <v/>
      </c>
      <c r="AG55" s="2" t="str">
        <f t="shared" si="4"/>
        <v/>
      </c>
      <c r="AH55" s="2" t="str">
        <f>IF(OR(AND(A55&lt;&gt;"",入力シート!Q61=1),AND(A55&lt;&gt;"",SUM(AD55:AF55)=0)),1,"")</f>
        <v/>
      </c>
      <c r="AI55" s="2" t="str">
        <f>IF(AND($AH55=1,入力シート!$AB61&lt;&gt;""),入力シート!$AB61,入力シート!$AA61)</f>
        <v/>
      </c>
      <c r="AU55" s="2" t="str">
        <f t="shared" si="5"/>
        <v/>
      </c>
    </row>
    <row r="56" spans="1:47" x14ac:dyDescent="0.4">
      <c r="A56" s="2" t="str">
        <f>IF(COUNTA(入力シート!$A62),入力シート!$A62,"")</f>
        <v/>
      </c>
      <c r="B56" s="2" t="str">
        <f>IF($A56="","",入力シート!$C62)</f>
        <v/>
      </c>
      <c r="C56" s="2" t="str">
        <f t="shared" si="0"/>
        <v/>
      </c>
      <c r="D56" s="2" t="str">
        <f>IF($A56="","",IF(入力シート!$E62=1,2,3))</f>
        <v/>
      </c>
      <c r="E56" s="2" t="str">
        <f>IF($A56="","",入力シート!$D62)</f>
        <v/>
      </c>
      <c r="F56" s="2" t="str">
        <f>IF(OR($A56="",入力シート!F62=""),"",入力シート!$F62)</f>
        <v/>
      </c>
      <c r="I56" s="2" t="str">
        <f>IF(OR($A56="",入力シート!H62=""),"",入力シート!$H62)</f>
        <v/>
      </c>
      <c r="J56" s="2" t="str">
        <f>IF(AND($A56&lt;&gt;"",入力シート!$B62&lt;&gt;""),入力シート!$B62,"")</f>
        <v/>
      </c>
      <c r="N56" s="2" t="str">
        <f>IF(AND($A56&lt;&gt;"",入力シート!$J62&lt;&gt;""),入力シート!$J62,"")</f>
        <v/>
      </c>
      <c r="O56" s="2" t="str">
        <f>IF(AND($A56&lt;&gt;"",入力シート!$K62&lt;&gt;""),入力シート!$K62,"")</f>
        <v/>
      </c>
      <c r="P56" s="2" t="str">
        <f>IF(AND($A56&lt;&gt;"",入力シート!$L62&lt;&gt;""),入力シート!$L62,"")</f>
        <v/>
      </c>
      <c r="Q56" s="2" t="str">
        <f>IF(AND($A56&lt;&gt;"",入力シート!$M62&lt;&gt;""),入力シート!$M62,"")</f>
        <v/>
      </c>
      <c r="R56" s="2" t="str">
        <f>IF(AND($A56&lt;&gt;"",入力シート!$N62&lt;&gt;""),入力シート!$N62,"")</f>
        <v/>
      </c>
      <c r="S56" s="2" t="str">
        <f>IF(AND($A56&lt;&gt;"",入力シート!$O62&lt;&gt;""),入力シート!$O62,"")</f>
        <v/>
      </c>
      <c r="T56" s="2" t="str">
        <f>IF(AND($A56&lt;&gt;"",入力シート!$P62&lt;&gt;""),入力シート!$P62,"")</f>
        <v/>
      </c>
      <c r="U56" s="22" t="str">
        <f>IF(AND(入力シート!S62&gt;0,入力シート!V62&gt;0,入力シート!Y62&gt;0),4,"")</f>
        <v/>
      </c>
      <c r="V56" s="22" t="str">
        <f>IF(AND(入力シート!S62&gt;0,入力シート!V62&gt;0,入力シート!Y62&gt;0),5,"")</f>
        <v/>
      </c>
      <c r="W56" s="22" t="str">
        <f>IF(AND(入力シート!S62&gt;0,入力シート!V62&gt;0,入力シート!Y62&gt;0),6,"")</f>
        <v/>
      </c>
      <c r="X56" s="22" t="str">
        <f>IF(AND(入力シート!S62&gt;0,入力シート!V62&gt;0,入力シート!Y62&gt;0),入力シート!S62,"")</f>
        <v/>
      </c>
      <c r="Y56" s="22" t="str">
        <f>IF(AND(入力シート!S62&gt;0,入力シート!$V62&gt;0,入力シート!Y62&gt;0),入力シート!$V62,"")</f>
        <v/>
      </c>
      <c r="Z56" s="22" t="str">
        <f>IF(AND(入力シート!S62&gt;0,入力シート!V62&gt;0,入力シート!$Y62&gt;0),入力シート!$Y62,"")</f>
        <v/>
      </c>
      <c r="AA56" s="22" t="str">
        <f>IF(AND(入力シート!S62&gt;0,入力シート!V62&gt;0,入力シート!Y62&gt;0),入力シート!T62,"")</f>
        <v/>
      </c>
      <c r="AB56" s="22" t="str">
        <f>IF(AND(入力シート!S62&gt;0,入力シート!V62&gt;0,入力シート!Y62&gt;0),入力シート!$W62,"")</f>
        <v/>
      </c>
      <c r="AC56" s="22" t="str">
        <f>IF(AND(入力シート!S62&gt;0,入力シート!V62&gt;0,入力シート!Y62&gt;0),入力シート!$Z62,"")</f>
        <v/>
      </c>
      <c r="AD56" s="2" t="str">
        <f t="shared" si="1"/>
        <v/>
      </c>
      <c r="AE56" s="2" t="str">
        <f t="shared" si="2"/>
        <v/>
      </c>
      <c r="AF56" s="2" t="str">
        <f t="shared" si="3"/>
        <v/>
      </c>
      <c r="AG56" s="2" t="str">
        <f t="shared" si="4"/>
        <v/>
      </c>
      <c r="AH56" s="2" t="str">
        <f>IF(OR(AND(A56&lt;&gt;"",入力シート!Q62=1),AND(A56&lt;&gt;"",SUM(AD56:AF56)=0)),1,"")</f>
        <v/>
      </c>
      <c r="AI56" s="2" t="str">
        <f>IF(AND($AH56=1,入力シート!$AB62&lt;&gt;""),入力シート!$AB62,入力シート!$AA62)</f>
        <v/>
      </c>
      <c r="AU56" s="2" t="str">
        <f t="shared" si="5"/>
        <v/>
      </c>
    </row>
    <row r="57" spans="1:47" x14ac:dyDescent="0.4">
      <c r="A57" s="2" t="str">
        <f>IF(COUNTA(入力シート!$A63),入力シート!$A63,"")</f>
        <v/>
      </c>
      <c r="B57" s="2" t="str">
        <f>IF($A57="","",入力シート!$C63)</f>
        <v/>
      </c>
      <c r="C57" s="2" t="str">
        <f t="shared" si="0"/>
        <v/>
      </c>
      <c r="D57" s="2" t="str">
        <f>IF($A57="","",IF(入力シート!$E63=1,2,3))</f>
        <v/>
      </c>
      <c r="E57" s="2" t="str">
        <f>IF($A57="","",入力シート!$D63)</f>
        <v/>
      </c>
      <c r="F57" s="2" t="str">
        <f>IF(OR($A57="",入力シート!F63=""),"",入力シート!$F63)</f>
        <v/>
      </c>
      <c r="I57" s="2" t="str">
        <f>IF(OR($A57="",入力シート!H63=""),"",入力シート!$H63)</f>
        <v/>
      </c>
      <c r="J57" s="2" t="str">
        <f>IF(AND($A57&lt;&gt;"",入力シート!$B63&lt;&gt;""),入力シート!$B63,"")</f>
        <v/>
      </c>
      <c r="N57" s="2" t="str">
        <f>IF(AND($A57&lt;&gt;"",入力シート!$J63&lt;&gt;""),入力シート!$J63,"")</f>
        <v/>
      </c>
      <c r="O57" s="2" t="str">
        <f>IF(AND($A57&lt;&gt;"",入力シート!$K63&lt;&gt;""),入力シート!$K63,"")</f>
        <v/>
      </c>
      <c r="P57" s="2" t="str">
        <f>IF(AND($A57&lt;&gt;"",入力シート!$L63&lt;&gt;""),入力シート!$L63,"")</f>
        <v/>
      </c>
      <c r="Q57" s="2" t="str">
        <f>IF(AND($A57&lt;&gt;"",入力シート!$M63&lt;&gt;""),入力シート!$M63,"")</f>
        <v/>
      </c>
      <c r="R57" s="2" t="str">
        <f>IF(AND($A57&lt;&gt;"",入力シート!$N63&lt;&gt;""),入力シート!$N63,"")</f>
        <v/>
      </c>
      <c r="S57" s="2" t="str">
        <f>IF(AND($A57&lt;&gt;"",入力シート!$O63&lt;&gt;""),入力シート!$O63,"")</f>
        <v/>
      </c>
      <c r="T57" s="2" t="str">
        <f>IF(AND($A57&lt;&gt;"",入力シート!$P63&lt;&gt;""),入力シート!$P63,"")</f>
        <v/>
      </c>
      <c r="U57" s="22" t="str">
        <f>IF(AND(入力シート!S63&gt;0,入力シート!V63&gt;0,入力シート!Y63&gt;0),4,"")</f>
        <v/>
      </c>
      <c r="V57" s="22" t="str">
        <f>IF(AND(入力シート!S63&gt;0,入力シート!V63&gt;0,入力シート!Y63&gt;0),5,"")</f>
        <v/>
      </c>
      <c r="W57" s="22" t="str">
        <f>IF(AND(入力シート!S63&gt;0,入力シート!V63&gt;0,入力シート!Y63&gt;0),6,"")</f>
        <v/>
      </c>
      <c r="X57" s="22" t="str">
        <f>IF(AND(入力シート!S63&gt;0,入力シート!V63&gt;0,入力シート!Y63&gt;0),入力シート!S63,"")</f>
        <v/>
      </c>
      <c r="Y57" s="22" t="str">
        <f>IF(AND(入力シート!S63&gt;0,入力シート!$V63&gt;0,入力シート!Y63&gt;0),入力シート!$V63,"")</f>
        <v/>
      </c>
      <c r="Z57" s="22" t="str">
        <f>IF(AND(入力シート!S63&gt;0,入力シート!V63&gt;0,入力シート!$Y63&gt;0),入力シート!$Y63,"")</f>
        <v/>
      </c>
      <c r="AA57" s="22" t="str">
        <f>IF(AND(入力シート!S63&gt;0,入力シート!V63&gt;0,入力シート!Y63&gt;0),入力シート!T63,"")</f>
        <v/>
      </c>
      <c r="AB57" s="22" t="str">
        <f>IF(AND(入力シート!S63&gt;0,入力シート!V63&gt;0,入力シート!Y63&gt;0),入力シート!$W63,"")</f>
        <v/>
      </c>
      <c r="AC57" s="22" t="str">
        <f>IF(AND(入力シート!S63&gt;0,入力シート!V63&gt;0,入力シート!Y63&gt;0),入力シート!$Z63,"")</f>
        <v/>
      </c>
      <c r="AD57" s="2" t="str">
        <f t="shared" si="1"/>
        <v/>
      </c>
      <c r="AE57" s="2" t="str">
        <f t="shared" si="2"/>
        <v/>
      </c>
      <c r="AF57" s="2" t="str">
        <f t="shared" si="3"/>
        <v/>
      </c>
      <c r="AG57" s="2" t="str">
        <f t="shared" si="4"/>
        <v/>
      </c>
      <c r="AH57" s="2" t="str">
        <f>IF(OR(AND(A57&lt;&gt;"",入力シート!Q63=1),AND(A57&lt;&gt;"",SUM(AD57:AF57)=0)),1,"")</f>
        <v/>
      </c>
      <c r="AI57" s="2" t="str">
        <f>IF(AND($AH57=1,入力シート!$AB63&lt;&gt;""),入力シート!$AB63,入力シート!$AA63)</f>
        <v/>
      </c>
      <c r="AU57" s="2" t="str">
        <f t="shared" si="5"/>
        <v/>
      </c>
    </row>
    <row r="58" spans="1:47" x14ac:dyDescent="0.4">
      <c r="A58" s="2" t="str">
        <f>IF(COUNTA(入力シート!$A64),入力シート!$A64,"")</f>
        <v/>
      </c>
      <c r="B58" s="2" t="str">
        <f>IF($A58="","",入力シート!$C64)</f>
        <v/>
      </c>
      <c r="C58" s="2" t="str">
        <f t="shared" si="0"/>
        <v/>
      </c>
      <c r="D58" s="2" t="str">
        <f>IF($A58="","",IF(入力シート!$E64=1,2,3))</f>
        <v/>
      </c>
      <c r="E58" s="2" t="str">
        <f>IF($A58="","",入力シート!$D64)</f>
        <v/>
      </c>
      <c r="F58" s="2" t="str">
        <f>IF(OR($A58="",入力シート!F64=""),"",入力シート!$F64)</f>
        <v/>
      </c>
      <c r="I58" s="2" t="str">
        <f>IF(OR($A58="",入力シート!H64=""),"",入力シート!$H64)</f>
        <v/>
      </c>
      <c r="J58" s="2" t="str">
        <f>IF(AND($A58&lt;&gt;"",入力シート!$B64&lt;&gt;""),入力シート!$B64,"")</f>
        <v/>
      </c>
      <c r="N58" s="2" t="str">
        <f>IF(AND($A58&lt;&gt;"",入力シート!$J64&lt;&gt;""),入力シート!$J64,"")</f>
        <v/>
      </c>
      <c r="O58" s="2" t="str">
        <f>IF(AND($A58&lt;&gt;"",入力シート!$K64&lt;&gt;""),入力シート!$K64,"")</f>
        <v/>
      </c>
      <c r="P58" s="2" t="str">
        <f>IF(AND($A58&lt;&gt;"",入力シート!$L64&lt;&gt;""),入力シート!$L64,"")</f>
        <v/>
      </c>
      <c r="Q58" s="2" t="str">
        <f>IF(AND($A58&lt;&gt;"",入力シート!$M64&lt;&gt;""),入力シート!$M64,"")</f>
        <v/>
      </c>
      <c r="R58" s="2" t="str">
        <f>IF(AND($A58&lt;&gt;"",入力シート!$N64&lt;&gt;""),入力シート!$N64,"")</f>
        <v/>
      </c>
      <c r="S58" s="2" t="str">
        <f>IF(AND($A58&lt;&gt;"",入力シート!$O64&lt;&gt;""),入力シート!$O64,"")</f>
        <v/>
      </c>
      <c r="T58" s="2" t="str">
        <f>IF(AND($A58&lt;&gt;"",入力シート!$P64&lt;&gt;""),入力シート!$P64,"")</f>
        <v/>
      </c>
      <c r="U58" s="22" t="str">
        <f>IF(AND(入力シート!S64&gt;0,入力シート!V64&gt;0,入力シート!Y64&gt;0),4,"")</f>
        <v/>
      </c>
      <c r="V58" s="22" t="str">
        <f>IF(AND(入力シート!S64&gt;0,入力シート!V64&gt;0,入力シート!Y64&gt;0),5,"")</f>
        <v/>
      </c>
      <c r="W58" s="22" t="str">
        <f>IF(AND(入力シート!S64&gt;0,入力シート!V64&gt;0,入力シート!Y64&gt;0),6,"")</f>
        <v/>
      </c>
      <c r="X58" s="22" t="str">
        <f>IF(AND(入力シート!S64&gt;0,入力シート!V64&gt;0,入力シート!Y64&gt;0),入力シート!S64,"")</f>
        <v/>
      </c>
      <c r="Y58" s="22" t="str">
        <f>IF(AND(入力シート!S64&gt;0,入力シート!$V64&gt;0,入力シート!Y64&gt;0),入力シート!$V64,"")</f>
        <v/>
      </c>
      <c r="Z58" s="22" t="str">
        <f>IF(AND(入力シート!S64&gt;0,入力シート!V64&gt;0,入力シート!$Y64&gt;0),入力シート!$Y64,"")</f>
        <v/>
      </c>
      <c r="AA58" s="22" t="str">
        <f>IF(AND(入力シート!S64&gt;0,入力シート!V64&gt;0,入力シート!Y64&gt;0),入力シート!T64,"")</f>
        <v/>
      </c>
      <c r="AB58" s="22" t="str">
        <f>IF(AND(入力シート!S64&gt;0,入力シート!V64&gt;0,入力シート!Y64&gt;0),入力シート!$W64,"")</f>
        <v/>
      </c>
      <c r="AC58" s="22" t="str">
        <f>IF(AND(入力シート!S64&gt;0,入力シート!V64&gt;0,入力シート!Y64&gt;0),入力シート!$Z64,"")</f>
        <v/>
      </c>
      <c r="AD58" s="2" t="str">
        <f t="shared" si="1"/>
        <v/>
      </c>
      <c r="AE58" s="2" t="str">
        <f t="shared" si="2"/>
        <v/>
      </c>
      <c r="AF58" s="2" t="str">
        <f t="shared" si="3"/>
        <v/>
      </c>
      <c r="AG58" s="2" t="str">
        <f t="shared" si="4"/>
        <v/>
      </c>
      <c r="AH58" s="2" t="str">
        <f>IF(OR(AND(A58&lt;&gt;"",入力シート!Q64=1),AND(A58&lt;&gt;"",SUM(AD58:AF58)=0)),1,"")</f>
        <v/>
      </c>
      <c r="AI58" s="2" t="str">
        <f>IF(AND($AH58=1,入力シート!$AB64&lt;&gt;""),入力シート!$AB64,入力シート!$AA64)</f>
        <v/>
      </c>
      <c r="AU58" s="2" t="str">
        <f t="shared" si="5"/>
        <v/>
      </c>
    </row>
    <row r="59" spans="1:47" x14ac:dyDescent="0.4">
      <c r="A59" s="2" t="str">
        <f>IF(COUNTA(入力シート!$A65),入力シート!$A65,"")</f>
        <v/>
      </c>
      <c r="B59" s="2" t="str">
        <f>IF($A59="","",入力シート!$C65)</f>
        <v/>
      </c>
      <c r="C59" s="2" t="str">
        <f t="shared" si="0"/>
        <v/>
      </c>
      <c r="D59" s="2" t="str">
        <f>IF($A59="","",IF(入力シート!$E65=1,2,3))</f>
        <v/>
      </c>
      <c r="E59" s="2" t="str">
        <f>IF($A59="","",入力シート!$D65)</f>
        <v/>
      </c>
      <c r="F59" s="2" t="str">
        <f>IF(OR($A59="",入力シート!F65=""),"",入力シート!$F65)</f>
        <v/>
      </c>
      <c r="I59" s="2" t="str">
        <f>IF(OR($A59="",入力シート!H65=""),"",入力シート!$H65)</f>
        <v/>
      </c>
      <c r="J59" s="2" t="str">
        <f>IF(AND($A59&lt;&gt;"",入力シート!$B65&lt;&gt;""),入力シート!$B65,"")</f>
        <v/>
      </c>
      <c r="N59" s="2" t="str">
        <f>IF(AND($A59&lt;&gt;"",入力シート!$J65&lt;&gt;""),入力シート!$J65,"")</f>
        <v/>
      </c>
      <c r="O59" s="2" t="str">
        <f>IF(AND($A59&lt;&gt;"",入力シート!$K65&lt;&gt;""),入力シート!$K65,"")</f>
        <v/>
      </c>
      <c r="P59" s="2" t="str">
        <f>IF(AND($A59&lt;&gt;"",入力シート!$L65&lt;&gt;""),入力シート!$L65,"")</f>
        <v/>
      </c>
      <c r="Q59" s="2" t="str">
        <f>IF(AND($A59&lt;&gt;"",入力シート!$M65&lt;&gt;""),入力シート!$M65,"")</f>
        <v/>
      </c>
      <c r="R59" s="2" t="str">
        <f>IF(AND($A59&lt;&gt;"",入力シート!$N65&lt;&gt;""),入力シート!$N65,"")</f>
        <v/>
      </c>
      <c r="S59" s="2" t="str">
        <f>IF(AND($A59&lt;&gt;"",入力シート!$O65&lt;&gt;""),入力シート!$O65,"")</f>
        <v/>
      </c>
      <c r="T59" s="2" t="str">
        <f>IF(AND($A59&lt;&gt;"",入力シート!$P65&lt;&gt;""),入力シート!$P65,"")</f>
        <v/>
      </c>
      <c r="U59" s="22" t="str">
        <f>IF(AND(入力シート!S65&gt;0,入力シート!V65&gt;0,入力シート!Y65&gt;0),4,"")</f>
        <v/>
      </c>
      <c r="V59" s="22" t="str">
        <f>IF(AND(入力シート!S65&gt;0,入力シート!V65&gt;0,入力シート!Y65&gt;0),5,"")</f>
        <v/>
      </c>
      <c r="W59" s="22" t="str">
        <f>IF(AND(入力シート!S65&gt;0,入力シート!V65&gt;0,入力シート!Y65&gt;0),6,"")</f>
        <v/>
      </c>
      <c r="X59" s="22" t="str">
        <f>IF(AND(入力シート!S65&gt;0,入力シート!V65&gt;0,入力シート!Y65&gt;0),入力シート!S65,"")</f>
        <v/>
      </c>
      <c r="Y59" s="22" t="str">
        <f>IF(AND(入力シート!S65&gt;0,入力シート!$V65&gt;0,入力シート!Y65&gt;0),入力シート!$V65,"")</f>
        <v/>
      </c>
      <c r="Z59" s="22" t="str">
        <f>IF(AND(入力シート!S65&gt;0,入力シート!V65&gt;0,入力シート!$Y65&gt;0),入力シート!$Y65,"")</f>
        <v/>
      </c>
      <c r="AA59" s="22" t="str">
        <f>IF(AND(入力シート!S65&gt;0,入力シート!V65&gt;0,入力シート!Y65&gt;0),入力シート!T65,"")</f>
        <v/>
      </c>
      <c r="AB59" s="22" t="str">
        <f>IF(AND(入力シート!S65&gt;0,入力シート!V65&gt;0,入力シート!Y65&gt;0),入力シート!$W65,"")</f>
        <v/>
      </c>
      <c r="AC59" s="22" t="str">
        <f>IF(AND(入力シート!S65&gt;0,入力シート!V65&gt;0,入力シート!Y65&gt;0),入力シート!$Z65,"")</f>
        <v/>
      </c>
      <c r="AD59" s="2" t="str">
        <f t="shared" si="1"/>
        <v/>
      </c>
      <c r="AE59" s="2" t="str">
        <f t="shared" si="2"/>
        <v/>
      </c>
      <c r="AF59" s="2" t="str">
        <f t="shared" si="3"/>
        <v/>
      </c>
      <c r="AG59" s="2" t="str">
        <f t="shared" si="4"/>
        <v/>
      </c>
      <c r="AH59" s="2" t="str">
        <f>IF(OR(AND(A59&lt;&gt;"",入力シート!Q65=1),AND(A59&lt;&gt;"",SUM(AD59:AF59)=0)),1,"")</f>
        <v/>
      </c>
      <c r="AI59" s="2" t="str">
        <f>IF(AND($AH59=1,入力シート!$AB65&lt;&gt;""),入力シート!$AB65,入力シート!$AA65)</f>
        <v/>
      </c>
      <c r="AU59" s="2" t="str">
        <f t="shared" si="5"/>
        <v/>
      </c>
    </row>
    <row r="60" spans="1:47" x14ac:dyDescent="0.4">
      <c r="A60" s="2" t="str">
        <f>IF(COUNTA(入力シート!$A66),入力シート!$A66,"")</f>
        <v/>
      </c>
      <c r="B60" s="2" t="str">
        <f>IF($A60="","",入力シート!$C66)</f>
        <v/>
      </c>
      <c r="C60" s="2" t="str">
        <f t="shared" si="0"/>
        <v/>
      </c>
      <c r="D60" s="2" t="str">
        <f>IF($A60="","",IF(入力シート!$E66=1,2,3))</f>
        <v/>
      </c>
      <c r="E60" s="2" t="str">
        <f>IF($A60="","",入力シート!$D66)</f>
        <v/>
      </c>
      <c r="F60" s="2" t="str">
        <f>IF(OR($A60="",入力シート!F66=""),"",入力シート!$F66)</f>
        <v/>
      </c>
      <c r="I60" s="2" t="str">
        <f>IF(OR($A60="",入力シート!H66=""),"",入力シート!$H66)</f>
        <v/>
      </c>
      <c r="J60" s="2" t="str">
        <f>IF(AND($A60&lt;&gt;"",入力シート!$B66&lt;&gt;""),入力シート!$B66,"")</f>
        <v/>
      </c>
      <c r="N60" s="2" t="str">
        <f>IF(AND($A60&lt;&gt;"",入力シート!$J66&lt;&gt;""),入力シート!$J66,"")</f>
        <v/>
      </c>
      <c r="O60" s="2" t="str">
        <f>IF(AND($A60&lt;&gt;"",入力シート!$K66&lt;&gt;""),入力シート!$K66,"")</f>
        <v/>
      </c>
      <c r="P60" s="2" t="str">
        <f>IF(AND($A60&lt;&gt;"",入力シート!$L66&lt;&gt;""),入力シート!$L66,"")</f>
        <v/>
      </c>
      <c r="Q60" s="2" t="str">
        <f>IF(AND($A60&lt;&gt;"",入力シート!$M66&lt;&gt;""),入力シート!$M66,"")</f>
        <v/>
      </c>
      <c r="R60" s="2" t="str">
        <f>IF(AND($A60&lt;&gt;"",入力シート!$N66&lt;&gt;""),入力シート!$N66,"")</f>
        <v/>
      </c>
      <c r="S60" s="2" t="str">
        <f>IF(AND($A60&lt;&gt;"",入力シート!$O66&lt;&gt;""),入力シート!$O66,"")</f>
        <v/>
      </c>
      <c r="T60" s="2" t="str">
        <f>IF(AND($A60&lt;&gt;"",入力シート!$P66&lt;&gt;""),入力シート!$P66,"")</f>
        <v/>
      </c>
      <c r="U60" s="22" t="str">
        <f>IF(AND(入力シート!S66&gt;0,入力シート!V66&gt;0,入力シート!Y66&gt;0),4,"")</f>
        <v/>
      </c>
      <c r="V60" s="22" t="str">
        <f>IF(AND(入力シート!S66&gt;0,入力シート!V66&gt;0,入力シート!Y66&gt;0),5,"")</f>
        <v/>
      </c>
      <c r="W60" s="22" t="str">
        <f>IF(AND(入力シート!S66&gt;0,入力シート!V66&gt;0,入力シート!Y66&gt;0),6,"")</f>
        <v/>
      </c>
      <c r="X60" s="22" t="str">
        <f>IF(AND(入力シート!S66&gt;0,入力シート!V66&gt;0,入力シート!Y66&gt;0),入力シート!S66,"")</f>
        <v/>
      </c>
      <c r="Y60" s="22" t="str">
        <f>IF(AND(入力シート!S66&gt;0,入力シート!$V66&gt;0,入力シート!Y66&gt;0),入力シート!$V66,"")</f>
        <v/>
      </c>
      <c r="Z60" s="22" t="str">
        <f>IF(AND(入力シート!S66&gt;0,入力シート!V66&gt;0,入力シート!$Y66&gt;0),入力シート!$Y66,"")</f>
        <v/>
      </c>
      <c r="AA60" s="22" t="str">
        <f>IF(AND(入力シート!S66&gt;0,入力シート!V66&gt;0,入力シート!Y66&gt;0),入力シート!T66,"")</f>
        <v/>
      </c>
      <c r="AB60" s="22" t="str">
        <f>IF(AND(入力シート!S66&gt;0,入力シート!V66&gt;0,入力シート!Y66&gt;0),入力シート!$W66,"")</f>
        <v/>
      </c>
      <c r="AC60" s="22" t="str">
        <f>IF(AND(入力シート!S66&gt;0,入力シート!V66&gt;0,入力シート!Y66&gt;0),入力シート!$Z66,"")</f>
        <v/>
      </c>
      <c r="AD60" s="2" t="str">
        <f t="shared" si="1"/>
        <v/>
      </c>
      <c r="AE60" s="2" t="str">
        <f t="shared" si="2"/>
        <v/>
      </c>
      <c r="AF60" s="2" t="str">
        <f t="shared" si="3"/>
        <v/>
      </c>
      <c r="AG60" s="2" t="str">
        <f t="shared" si="4"/>
        <v/>
      </c>
      <c r="AH60" s="2" t="str">
        <f>IF(OR(AND(A60&lt;&gt;"",入力シート!Q66=1),AND(A60&lt;&gt;"",SUM(AD60:AF60)=0)),1,"")</f>
        <v/>
      </c>
      <c r="AI60" s="2" t="str">
        <f>IF(AND($AH60=1,入力シート!$AB66&lt;&gt;""),入力シート!$AB66,入力シート!$AA66)</f>
        <v/>
      </c>
      <c r="AU60" s="2" t="str">
        <f t="shared" si="5"/>
        <v/>
      </c>
    </row>
    <row r="61" spans="1:47" x14ac:dyDescent="0.4">
      <c r="A61" s="2" t="str">
        <f>IF(COUNTA(入力シート!$A67),入力シート!$A67,"")</f>
        <v/>
      </c>
      <c r="B61" s="2" t="str">
        <f>IF($A61="","",入力シート!$C67)</f>
        <v/>
      </c>
      <c r="C61" s="2" t="str">
        <f t="shared" si="0"/>
        <v/>
      </c>
      <c r="D61" s="2" t="str">
        <f>IF($A61="","",IF(入力シート!$E67=1,2,3))</f>
        <v/>
      </c>
      <c r="E61" s="2" t="str">
        <f>IF($A61="","",入力シート!$D67)</f>
        <v/>
      </c>
      <c r="F61" s="2" t="str">
        <f>IF(OR($A61="",入力シート!F67=""),"",入力シート!$F67)</f>
        <v/>
      </c>
      <c r="I61" s="2" t="str">
        <f>IF(OR($A61="",入力シート!H67=""),"",入力シート!$H67)</f>
        <v/>
      </c>
      <c r="J61" s="2" t="str">
        <f>IF(AND($A61&lt;&gt;"",入力シート!$B67&lt;&gt;""),入力シート!$B67,"")</f>
        <v/>
      </c>
      <c r="N61" s="2" t="str">
        <f>IF(AND($A61&lt;&gt;"",入力シート!$J67&lt;&gt;""),入力シート!$J67,"")</f>
        <v/>
      </c>
      <c r="O61" s="2" t="str">
        <f>IF(AND($A61&lt;&gt;"",入力シート!$K67&lt;&gt;""),入力シート!$K67,"")</f>
        <v/>
      </c>
      <c r="P61" s="2" t="str">
        <f>IF(AND($A61&lt;&gt;"",入力シート!$L67&lt;&gt;""),入力シート!$L67,"")</f>
        <v/>
      </c>
      <c r="Q61" s="2" t="str">
        <f>IF(AND($A61&lt;&gt;"",入力シート!$M67&lt;&gt;""),入力シート!$M67,"")</f>
        <v/>
      </c>
      <c r="R61" s="2" t="str">
        <f>IF(AND($A61&lt;&gt;"",入力シート!$N67&lt;&gt;""),入力シート!$N67,"")</f>
        <v/>
      </c>
      <c r="S61" s="2" t="str">
        <f>IF(AND($A61&lt;&gt;"",入力シート!$O67&lt;&gt;""),入力シート!$O67,"")</f>
        <v/>
      </c>
      <c r="T61" s="2" t="str">
        <f>IF(AND($A61&lt;&gt;"",入力シート!$P67&lt;&gt;""),入力シート!$P67,"")</f>
        <v/>
      </c>
      <c r="U61" s="22" t="str">
        <f>IF(AND(入力シート!S67&gt;0,入力シート!V67&gt;0,入力シート!Y67&gt;0),4,"")</f>
        <v/>
      </c>
      <c r="V61" s="22" t="str">
        <f>IF(AND(入力シート!S67&gt;0,入力シート!V67&gt;0,入力シート!Y67&gt;0),5,"")</f>
        <v/>
      </c>
      <c r="W61" s="22" t="str">
        <f>IF(AND(入力シート!S67&gt;0,入力シート!V67&gt;0,入力シート!Y67&gt;0),6,"")</f>
        <v/>
      </c>
      <c r="X61" s="22" t="str">
        <f>IF(AND(入力シート!S67&gt;0,入力シート!V67&gt;0,入力シート!Y67&gt;0),入力シート!S67,"")</f>
        <v/>
      </c>
      <c r="Y61" s="22" t="str">
        <f>IF(AND(入力シート!S67&gt;0,入力シート!$V67&gt;0,入力シート!Y67&gt;0),入力シート!$V67,"")</f>
        <v/>
      </c>
      <c r="Z61" s="22" t="str">
        <f>IF(AND(入力シート!S67&gt;0,入力シート!V67&gt;0,入力シート!$Y67&gt;0),入力シート!$Y67,"")</f>
        <v/>
      </c>
      <c r="AA61" s="22" t="str">
        <f>IF(AND(入力シート!S67&gt;0,入力シート!V67&gt;0,入力シート!Y67&gt;0),入力シート!T67,"")</f>
        <v/>
      </c>
      <c r="AB61" s="22" t="str">
        <f>IF(AND(入力シート!S67&gt;0,入力シート!V67&gt;0,入力シート!Y67&gt;0),入力シート!$W67,"")</f>
        <v/>
      </c>
      <c r="AC61" s="22" t="str">
        <f>IF(AND(入力シート!S67&gt;0,入力シート!V67&gt;0,入力シート!Y67&gt;0),入力シート!$Z67,"")</f>
        <v/>
      </c>
      <c r="AD61" s="2" t="str">
        <f t="shared" si="1"/>
        <v/>
      </c>
      <c r="AE61" s="2" t="str">
        <f t="shared" si="2"/>
        <v/>
      </c>
      <c r="AF61" s="2" t="str">
        <f t="shared" si="3"/>
        <v/>
      </c>
      <c r="AG61" s="2" t="str">
        <f t="shared" si="4"/>
        <v/>
      </c>
      <c r="AH61" s="2" t="str">
        <f>IF(OR(AND(A61&lt;&gt;"",入力シート!Q67=1),AND(A61&lt;&gt;"",SUM(AD61:AF61)=0)),1,"")</f>
        <v/>
      </c>
      <c r="AI61" s="2" t="str">
        <f>IF(AND($AH61=1,入力シート!$AB67&lt;&gt;""),入力シート!$AB67,入力シート!$AA67)</f>
        <v/>
      </c>
      <c r="AU61" s="2" t="str">
        <f t="shared" si="5"/>
        <v/>
      </c>
    </row>
    <row r="62" spans="1:47" x14ac:dyDescent="0.4">
      <c r="A62" s="2" t="str">
        <f>IF(COUNTA(入力シート!$A68),入力シート!$A68,"")</f>
        <v/>
      </c>
      <c r="B62" s="2" t="str">
        <f>IF($A62="","",入力シート!$C68)</f>
        <v/>
      </c>
      <c r="C62" s="2" t="str">
        <f t="shared" si="0"/>
        <v/>
      </c>
      <c r="D62" s="2" t="str">
        <f>IF($A62="","",IF(入力シート!$E68=1,2,3))</f>
        <v/>
      </c>
      <c r="E62" s="2" t="str">
        <f>IF($A62="","",入力シート!$D68)</f>
        <v/>
      </c>
      <c r="F62" s="2" t="str">
        <f>IF(OR($A62="",入力シート!F68=""),"",入力シート!$F68)</f>
        <v/>
      </c>
      <c r="I62" s="2" t="str">
        <f>IF(OR($A62="",入力シート!H68=""),"",入力シート!$H68)</f>
        <v/>
      </c>
      <c r="J62" s="2" t="str">
        <f>IF(AND($A62&lt;&gt;"",入力シート!$B68&lt;&gt;""),入力シート!$B68,"")</f>
        <v/>
      </c>
      <c r="N62" s="2" t="str">
        <f>IF(AND($A62&lt;&gt;"",入力シート!$J68&lt;&gt;""),入力シート!$J68,"")</f>
        <v/>
      </c>
      <c r="O62" s="2" t="str">
        <f>IF(AND($A62&lt;&gt;"",入力シート!$K68&lt;&gt;""),入力シート!$K68,"")</f>
        <v/>
      </c>
      <c r="P62" s="2" t="str">
        <f>IF(AND($A62&lt;&gt;"",入力シート!$L68&lt;&gt;""),入力シート!$L68,"")</f>
        <v/>
      </c>
      <c r="Q62" s="2" t="str">
        <f>IF(AND($A62&lt;&gt;"",入力シート!$M68&lt;&gt;""),入力シート!$M68,"")</f>
        <v/>
      </c>
      <c r="R62" s="2" t="str">
        <f>IF(AND($A62&lt;&gt;"",入力シート!$N68&lt;&gt;""),入力シート!$N68,"")</f>
        <v/>
      </c>
      <c r="S62" s="2" t="str">
        <f>IF(AND($A62&lt;&gt;"",入力シート!$O68&lt;&gt;""),入力シート!$O68,"")</f>
        <v/>
      </c>
      <c r="T62" s="2" t="str">
        <f>IF(AND($A62&lt;&gt;"",入力シート!$P68&lt;&gt;""),入力シート!$P68,"")</f>
        <v/>
      </c>
      <c r="U62" s="22" t="str">
        <f>IF(AND(入力シート!S68&gt;0,入力シート!V68&gt;0,入力シート!Y68&gt;0),4,"")</f>
        <v/>
      </c>
      <c r="V62" s="22" t="str">
        <f>IF(AND(入力シート!S68&gt;0,入力シート!V68&gt;0,入力シート!Y68&gt;0),5,"")</f>
        <v/>
      </c>
      <c r="W62" s="22" t="str">
        <f>IF(AND(入力シート!S68&gt;0,入力シート!V68&gt;0,入力シート!Y68&gt;0),6,"")</f>
        <v/>
      </c>
      <c r="X62" s="22" t="str">
        <f>IF(AND(入力シート!S68&gt;0,入力シート!V68&gt;0,入力シート!Y68&gt;0),入力シート!S68,"")</f>
        <v/>
      </c>
      <c r="Y62" s="22" t="str">
        <f>IF(AND(入力シート!S68&gt;0,入力シート!$V68&gt;0,入力シート!Y68&gt;0),入力シート!$V68,"")</f>
        <v/>
      </c>
      <c r="Z62" s="22" t="str">
        <f>IF(AND(入力シート!S68&gt;0,入力シート!V68&gt;0,入力シート!$Y68&gt;0),入力シート!$Y68,"")</f>
        <v/>
      </c>
      <c r="AA62" s="22" t="str">
        <f>IF(AND(入力シート!S68&gt;0,入力シート!V68&gt;0,入力シート!Y68&gt;0),入力シート!T68,"")</f>
        <v/>
      </c>
      <c r="AB62" s="22" t="str">
        <f>IF(AND(入力シート!S68&gt;0,入力シート!V68&gt;0,入力シート!Y68&gt;0),入力シート!$W68,"")</f>
        <v/>
      </c>
      <c r="AC62" s="22" t="str">
        <f>IF(AND(入力シート!S68&gt;0,入力シート!V68&gt;0,入力シート!Y68&gt;0),入力シート!$Z68,"")</f>
        <v/>
      </c>
      <c r="AD62" s="2" t="str">
        <f t="shared" si="1"/>
        <v/>
      </c>
      <c r="AE62" s="2" t="str">
        <f t="shared" si="2"/>
        <v/>
      </c>
      <c r="AF62" s="2" t="str">
        <f t="shared" si="3"/>
        <v/>
      </c>
      <c r="AG62" s="2" t="str">
        <f t="shared" si="4"/>
        <v/>
      </c>
      <c r="AH62" s="2" t="str">
        <f>IF(OR(AND(A62&lt;&gt;"",入力シート!Q68=1),AND(A62&lt;&gt;"",SUM(AD62:AF62)=0)),1,"")</f>
        <v/>
      </c>
      <c r="AI62" s="2" t="str">
        <f>IF(AND($AH62=1,入力シート!$AB68&lt;&gt;""),入力シート!$AB68,入力シート!$AA68)</f>
        <v/>
      </c>
      <c r="AU62" s="2" t="str">
        <f t="shared" si="5"/>
        <v/>
      </c>
    </row>
    <row r="63" spans="1:47" x14ac:dyDescent="0.4">
      <c r="A63" s="2" t="str">
        <f>IF(COUNTA(入力シート!$A69),入力シート!$A69,"")</f>
        <v/>
      </c>
      <c r="B63" s="2" t="str">
        <f>IF($A63="","",入力シート!$C69)</f>
        <v/>
      </c>
      <c r="C63" s="2" t="str">
        <f t="shared" si="0"/>
        <v/>
      </c>
      <c r="D63" s="2" t="str">
        <f>IF($A63="","",IF(入力シート!$E69=1,2,3))</f>
        <v/>
      </c>
      <c r="E63" s="2" t="str">
        <f>IF($A63="","",入力シート!$D69)</f>
        <v/>
      </c>
      <c r="F63" s="2" t="str">
        <f>IF(OR($A63="",入力シート!F69=""),"",入力シート!$F69)</f>
        <v/>
      </c>
      <c r="I63" s="2" t="str">
        <f>IF(OR($A63="",入力シート!H69=""),"",入力シート!$H69)</f>
        <v/>
      </c>
      <c r="J63" s="2" t="str">
        <f>IF(AND($A63&lt;&gt;"",入力シート!$B69&lt;&gt;""),入力シート!$B69,"")</f>
        <v/>
      </c>
      <c r="N63" s="2" t="str">
        <f>IF(AND($A63&lt;&gt;"",入力シート!$J69&lt;&gt;""),入力シート!$J69,"")</f>
        <v/>
      </c>
      <c r="O63" s="2" t="str">
        <f>IF(AND($A63&lt;&gt;"",入力シート!$K69&lt;&gt;""),入力シート!$K69,"")</f>
        <v/>
      </c>
      <c r="P63" s="2" t="str">
        <f>IF(AND($A63&lt;&gt;"",入力シート!$L69&lt;&gt;""),入力シート!$L69,"")</f>
        <v/>
      </c>
      <c r="Q63" s="2" t="str">
        <f>IF(AND($A63&lt;&gt;"",入力シート!$M69&lt;&gt;""),入力シート!$M69,"")</f>
        <v/>
      </c>
      <c r="R63" s="2" t="str">
        <f>IF(AND($A63&lt;&gt;"",入力シート!$N69&lt;&gt;""),入力シート!$N69,"")</f>
        <v/>
      </c>
      <c r="S63" s="2" t="str">
        <f>IF(AND($A63&lt;&gt;"",入力シート!$O69&lt;&gt;""),入力シート!$O69,"")</f>
        <v/>
      </c>
      <c r="T63" s="2" t="str">
        <f>IF(AND($A63&lt;&gt;"",入力シート!$P69&lt;&gt;""),入力シート!$P69,"")</f>
        <v/>
      </c>
      <c r="U63" s="22" t="str">
        <f>IF(AND(入力シート!S69&gt;0,入力シート!V69&gt;0,入力シート!Y69&gt;0),4,"")</f>
        <v/>
      </c>
      <c r="V63" s="22" t="str">
        <f>IF(AND(入力シート!S69&gt;0,入力シート!V69&gt;0,入力シート!Y69&gt;0),5,"")</f>
        <v/>
      </c>
      <c r="W63" s="22" t="str">
        <f>IF(AND(入力シート!S69&gt;0,入力シート!V69&gt;0,入力シート!Y69&gt;0),6,"")</f>
        <v/>
      </c>
      <c r="X63" s="22" t="str">
        <f>IF(AND(入力シート!S69&gt;0,入力シート!V69&gt;0,入力シート!Y69&gt;0),入力シート!S69,"")</f>
        <v/>
      </c>
      <c r="Y63" s="22" t="str">
        <f>IF(AND(入力シート!S69&gt;0,入力シート!$V69&gt;0,入力シート!Y69&gt;0),入力シート!$V69,"")</f>
        <v/>
      </c>
      <c r="Z63" s="22" t="str">
        <f>IF(AND(入力シート!S69&gt;0,入力シート!V69&gt;0,入力シート!$Y69&gt;0),入力シート!$Y69,"")</f>
        <v/>
      </c>
      <c r="AA63" s="22" t="str">
        <f>IF(AND(入力シート!S69&gt;0,入力シート!V69&gt;0,入力シート!Y69&gt;0),入力シート!T69,"")</f>
        <v/>
      </c>
      <c r="AB63" s="22" t="str">
        <f>IF(AND(入力シート!S69&gt;0,入力シート!V69&gt;0,入力シート!Y69&gt;0),入力シート!$W69,"")</f>
        <v/>
      </c>
      <c r="AC63" s="22" t="str">
        <f>IF(AND(入力シート!S69&gt;0,入力シート!V69&gt;0,入力シート!Y69&gt;0),入力シート!$Z69,"")</f>
        <v/>
      </c>
      <c r="AD63" s="2" t="str">
        <f t="shared" si="1"/>
        <v/>
      </c>
      <c r="AE63" s="2" t="str">
        <f t="shared" si="2"/>
        <v/>
      </c>
      <c r="AF63" s="2" t="str">
        <f t="shared" si="3"/>
        <v/>
      </c>
      <c r="AG63" s="2" t="str">
        <f t="shared" si="4"/>
        <v/>
      </c>
      <c r="AH63" s="2" t="str">
        <f>IF(OR(AND(A63&lt;&gt;"",入力シート!Q69=1),AND(A63&lt;&gt;"",SUM(AD63:AF63)=0)),1,"")</f>
        <v/>
      </c>
      <c r="AI63" s="2" t="str">
        <f>IF(AND($AH63=1,入力シート!$AB69&lt;&gt;""),入力シート!$AB69,入力シート!$AA69)</f>
        <v/>
      </c>
      <c r="AU63" s="2" t="str">
        <f t="shared" si="5"/>
        <v/>
      </c>
    </row>
    <row r="64" spans="1:47" x14ac:dyDescent="0.4">
      <c r="A64" s="2" t="str">
        <f>IF(COUNTA(入力シート!$A70),入力シート!$A70,"")</f>
        <v/>
      </c>
      <c r="B64" s="2" t="str">
        <f>IF($A64="","",入力シート!$C70)</f>
        <v/>
      </c>
      <c r="C64" s="2" t="str">
        <f t="shared" si="0"/>
        <v/>
      </c>
      <c r="D64" s="2" t="str">
        <f>IF($A64="","",IF(入力シート!$E70=1,2,3))</f>
        <v/>
      </c>
      <c r="E64" s="2" t="str">
        <f>IF($A64="","",入力シート!$D70)</f>
        <v/>
      </c>
      <c r="F64" s="2" t="str">
        <f>IF(OR($A64="",入力シート!F70=""),"",入力シート!$F70)</f>
        <v/>
      </c>
      <c r="I64" s="2" t="str">
        <f>IF(OR($A64="",入力シート!H70=""),"",入力シート!$H70)</f>
        <v/>
      </c>
      <c r="J64" s="2" t="str">
        <f>IF(AND($A64&lt;&gt;"",入力シート!$B70&lt;&gt;""),入力シート!$B70,"")</f>
        <v/>
      </c>
      <c r="N64" s="2" t="str">
        <f>IF(AND($A64&lt;&gt;"",入力シート!$J70&lt;&gt;""),入力シート!$J70,"")</f>
        <v/>
      </c>
      <c r="O64" s="2" t="str">
        <f>IF(AND($A64&lt;&gt;"",入力シート!$K70&lt;&gt;""),入力シート!$K70,"")</f>
        <v/>
      </c>
      <c r="P64" s="2" t="str">
        <f>IF(AND($A64&lt;&gt;"",入力シート!$L70&lt;&gt;""),入力シート!$L70,"")</f>
        <v/>
      </c>
      <c r="Q64" s="2" t="str">
        <f>IF(AND($A64&lt;&gt;"",入力シート!$M70&lt;&gt;""),入力シート!$M70,"")</f>
        <v/>
      </c>
      <c r="R64" s="2" t="str">
        <f>IF(AND($A64&lt;&gt;"",入力シート!$N70&lt;&gt;""),入力シート!$N70,"")</f>
        <v/>
      </c>
      <c r="S64" s="2" t="str">
        <f>IF(AND($A64&lt;&gt;"",入力シート!$O70&lt;&gt;""),入力シート!$O70,"")</f>
        <v/>
      </c>
      <c r="T64" s="2" t="str">
        <f>IF(AND($A64&lt;&gt;"",入力シート!$P70&lt;&gt;""),入力シート!$P70,"")</f>
        <v/>
      </c>
      <c r="U64" s="22" t="str">
        <f>IF(AND(入力シート!S70&gt;0,入力シート!V70&gt;0,入力シート!Y70&gt;0),4,"")</f>
        <v/>
      </c>
      <c r="V64" s="22" t="str">
        <f>IF(AND(入力シート!S70&gt;0,入力シート!V70&gt;0,入力シート!Y70&gt;0),5,"")</f>
        <v/>
      </c>
      <c r="W64" s="22" t="str">
        <f>IF(AND(入力シート!S70&gt;0,入力シート!V70&gt;0,入力シート!Y70&gt;0),6,"")</f>
        <v/>
      </c>
      <c r="X64" s="22" t="str">
        <f>IF(AND(入力シート!S70&gt;0,入力シート!V70&gt;0,入力シート!Y70&gt;0),入力シート!S70,"")</f>
        <v/>
      </c>
      <c r="Y64" s="22" t="str">
        <f>IF(AND(入力シート!S70&gt;0,入力シート!$V70&gt;0,入力シート!Y70&gt;0),入力シート!$V70,"")</f>
        <v/>
      </c>
      <c r="Z64" s="22" t="str">
        <f>IF(AND(入力シート!S70&gt;0,入力シート!V70&gt;0,入力シート!$Y70&gt;0),入力シート!$Y70,"")</f>
        <v/>
      </c>
      <c r="AA64" s="22" t="str">
        <f>IF(AND(入力シート!S70&gt;0,入力シート!V70&gt;0,入力シート!Y70&gt;0),入力シート!T70,"")</f>
        <v/>
      </c>
      <c r="AB64" s="22" t="str">
        <f>IF(AND(入力シート!S70&gt;0,入力シート!V70&gt;0,入力シート!Y70&gt;0),入力シート!$W70,"")</f>
        <v/>
      </c>
      <c r="AC64" s="22" t="str">
        <f>IF(AND(入力シート!S70&gt;0,入力シート!V70&gt;0,入力シート!Y70&gt;0),入力シート!$Z70,"")</f>
        <v/>
      </c>
      <c r="AD64" s="2" t="str">
        <f t="shared" si="1"/>
        <v/>
      </c>
      <c r="AE64" s="2" t="str">
        <f t="shared" si="2"/>
        <v/>
      </c>
      <c r="AF64" s="2" t="str">
        <f t="shared" si="3"/>
        <v/>
      </c>
      <c r="AG64" s="2" t="str">
        <f t="shared" si="4"/>
        <v/>
      </c>
      <c r="AH64" s="2" t="str">
        <f>IF(OR(AND(A64&lt;&gt;"",入力シート!Q70=1),AND(A64&lt;&gt;"",SUM(AD64:AF64)=0)),1,"")</f>
        <v/>
      </c>
      <c r="AI64" s="2" t="str">
        <f>IF(AND($AH64=1,入力シート!$AB70&lt;&gt;""),入力シート!$AB70,入力シート!$AA70)</f>
        <v/>
      </c>
      <c r="AU64" s="2" t="str">
        <f t="shared" si="5"/>
        <v/>
      </c>
    </row>
    <row r="65" spans="1:47" x14ac:dyDescent="0.4">
      <c r="A65" s="2" t="str">
        <f>IF(COUNTA(入力シート!$A71),入力シート!$A71,"")</f>
        <v/>
      </c>
      <c r="B65" s="2" t="str">
        <f>IF($A65="","",入力シート!$C71)</f>
        <v/>
      </c>
      <c r="C65" s="2" t="str">
        <f t="shared" si="0"/>
        <v/>
      </c>
      <c r="D65" s="2" t="str">
        <f>IF($A65="","",IF(入力シート!$E71=1,2,3))</f>
        <v/>
      </c>
      <c r="E65" s="2" t="str">
        <f>IF($A65="","",入力シート!$D71)</f>
        <v/>
      </c>
      <c r="F65" s="2" t="str">
        <f>IF(OR($A65="",入力シート!F71=""),"",入力シート!$F71)</f>
        <v/>
      </c>
      <c r="I65" s="2" t="str">
        <f>IF(OR($A65="",入力シート!H71=""),"",入力シート!$H71)</f>
        <v/>
      </c>
      <c r="J65" s="2" t="str">
        <f>IF(AND($A65&lt;&gt;"",入力シート!$B71&lt;&gt;""),入力シート!$B71,"")</f>
        <v/>
      </c>
      <c r="N65" s="2" t="str">
        <f>IF(AND($A65&lt;&gt;"",入力シート!$J71&lt;&gt;""),入力シート!$J71,"")</f>
        <v/>
      </c>
      <c r="O65" s="2" t="str">
        <f>IF(AND($A65&lt;&gt;"",入力シート!$K71&lt;&gt;""),入力シート!$K71,"")</f>
        <v/>
      </c>
      <c r="P65" s="2" t="str">
        <f>IF(AND($A65&lt;&gt;"",入力シート!$L71&lt;&gt;""),入力シート!$L71,"")</f>
        <v/>
      </c>
      <c r="Q65" s="2" t="str">
        <f>IF(AND($A65&lt;&gt;"",入力シート!$M71&lt;&gt;""),入力シート!$M71,"")</f>
        <v/>
      </c>
      <c r="R65" s="2" t="str">
        <f>IF(AND($A65&lt;&gt;"",入力シート!$N71&lt;&gt;""),入力シート!$N71,"")</f>
        <v/>
      </c>
      <c r="S65" s="2" t="str">
        <f>IF(AND($A65&lt;&gt;"",入力シート!$O71&lt;&gt;""),入力シート!$O71,"")</f>
        <v/>
      </c>
      <c r="T65" s="2" t="str">
        <f>IF(AND($A65&lt;&gt;"",入力シート!$P71&lt;&gt;""),入力シート!$P71,"")</f>
        <v/>
      </c>
      <c r="U65" s="22" t="str">
        <f>IF(AND(入力シート!S71&gt;0,入力シート!V71&gt;0,入力シート!Y71&gt;0),4,"")</f>
        <v/>
      </c>
      <c r="V65" s="22" t="str">
        <f>IF(AND(入力シート!S71&gt;0,入力シート!V71&gt;0,入力シート!Y71&gt;0),5,"")</f>
        <v/>
      </c>
      <c r="W65" s="22" t="str">
        <f>IF(AND(入力シート!S71&gt;0,入力シート!V71&gt;0,入力シート!Y71&gt;0),6,"")</f>
        <v/>
      </c>
      <c r="X65" s="22" t="str">
        <f>IF(AND(入力シート!S71&gt;0,入力シート!V71&gt;0,入力シート!Y71&gt;0),入力シート!S71,"")</f>
        <v/>
      </c>
      <c r="Y65" s="22" t="str">
        <f>IF(AND(入力シート!S71&gt;0,入力シート!$V71&gt;0,入力シート!Y71&gt;0),入力シート!$V71,"")</f>
        <v/>
      </c>
      <c r="Z65" s="22" t="str">
        <f>IF(AND(入力シート!S71&gt;0,入力シート!V71&gt;0,入力シート!$Y71&gt;0),入力シート!$Y71,"")</f>
        <v/>
      </c>
      <c r="AA65" s="22" t="str">
        <f>IF(AND(入力シート!S71&gt;0,入力シート!V71&gt;0,入力シート!Y71&gt;0),入力シート!T71,"")</f>
        <v/>
      </c>
      <c r="AB65" s="22" t="str">
        <f>IF(AND(入力シート!S71&gt;0,入力シート!V71&gt;0,入力シート!Y71&gt;0),入力シート!$W71,"")</f>
        <v/>
      </c>
      <c r="AC65" s="22" t="str">
        <f>IF(AND(入力シート!S71&gt;0,入力シート!V71&gt;0,入力シート!Y71&gt;0),入力シート!$Z71,"")</f>
        <v/>
      </c>
      <c r="AD65" s="2" t="str">
        <f t="shared" si="1"/>
        <v/>
      </c>
      <c r="AE65" s="2" t="str">
        <f t="shared" si="2"/>
        <v/>
      </c>
      <c r="AF65" s="2" t="str">
        <f t="shared" si="3"/>
        <v/>
      </c>
      <c r="AG65" s="2" t="str">
        <f t="shared" si="4"/>
        <v/>
      </c>
      <c r="AH65" s="2" t="str">
        <f>IF(OR(AND(A65&lt;&gt;"",入力シート!Q71=1),AND(A65&lt;&gt;"",SUM(AD65:AF65)=0)),1,"")</f>
        <v/>
      </c>
      <c r="AI65" s="2" t="str">
        <f>IF(AND($AH65=1,入力シート!$AB71&lt;&gt;""),入力シート!$AB71,入力シート!$AA71)</f>
        <v/>
      </c>
      <c r="AU65" s="2" t="str">
        <f t="shared" si="5"/>
        <v/>
      </c>
    </row>
    <row r="66" spans="1:47" x14ac:dyDescent="0.4">
      <c r="A66" s="2" t="str">
        <f>IF(COUNTA(入力シート!$A72),入力シート!$A72,"")</f>
        <v/>
      </c>
      <c r="B66" s="2" t="str">
        <f>IF($A66="","",入力シート!$C72)</f>
        <v/>
      </c>
      <c r="C66" s="2" t="str">
        <f t="shared" si="0"/>
        <v/>
      </c>
      <c r="D66" s="2" t="str">
        <f>IF($A66="","",IF(入力シート!$E72=1,2,3))</f>
        <v/>
      </c>
      <c r="E66" s="2" t="str">
        <f>IF($A66="","",入力シート!$D72)</f>
        <v/>
      </c>
      <c r="F66" s="2" t="str">
        <f>IF(OR($A66="",入力シート!F72=""),"",入力シート!$F72)</f>
        <v/>
      </c>
      <c r="I66" s="2" t="str">
        <f>IF(OR($A66="",入力シート!H72=""),"",入力シート!$H72)</f>
        <v/>
      </c>
      <c r="J66" s="2" t="str">
        <f>IF(AND($A66&lt;&gt;"",入力シート!$B72&lt;&gt;""),入力シート!$B72,"")</f>
        <v/>
      </c>
      <c r="N66" s="2" t="str">
        <f>IF(AND($A66&lt;&gt;"",入力シート!$J72&lt;&gt;""),入力シート!$J72,"")</f>
        <v/>
      </c>
      <c r="O66" s="2" t="str">
        <f>IF(AND($A66&lt;&gt;"",入力シート!$K72&lt;&gt;""),入力シート!$K72,"")</f>
        <v/>
      </c>
      <c r="P66" s="2" t="str">
        <f>IF(AND($A66&lt;&gt;"",入力シート!$L72&lt;&gt;""),入力シート!$L72,"")</f>
        <v/>
      </c>
      <c r="Q66" s="2" t="str">
        <f>IF(AND($A66&lt;&gt;"",入力シート!$M72&lt;&gt;""),入力シート!$M72,"")</f>
        <v/>
      </c>
      <c r="R66" s="2" t="str">
        <f>IF(AND($A66&lt;&gt;"",入力シート!$N72&lt;&gt;""),入力シート!$N72,"")</f>
        <v/>
      </c>
      <c r="S66" s="2" t="str">
        <f>IF(AND($A66&lt;&gt;"",入力シート!$O72&lt;&gt;""),入力シート!$O72,"")</f>
        <v/>
      </c>
      <c r="T66" s="2" t="str">
        <f>IF(AND($A66&lt;&gt;"",入力シート!$P72&lt;&gt;""),入力シート!$P72,"")</f>
        <v/>
      </c>
      <c r="U66" s="22" t="str">
        <f>IF(AND(入力シート!S72&gt;0,入力シート!V72&gt;0,入力シート!Y72&gt;0),4,"")</f>
        <v/>
      </c>
      <c r="V66" s="22" t="str">
        <f>IF(AND(入力シート!S72&gt;0,入力シート!V72&gt;0,入力シート!Y72&gt;0),5,"")</f>
        <v/>
      </c>
      <c r="W66" s="22" t="str">
        <f>IF(AND(入力シート!S72&gt;0,入力シート!V72&gt;0,入力シート!Y72&gt;0),6,"")</f>
        <v/>
      </c>
      <c r="X66" s="22" t="str">
        <f>IF(AND(入力シート!S72&gt;0,入力シート!V72&gt;0,入力シート!Y72&gt;0),入力シート!S72,"")</f>
        <v/>
      </c>
      <c r="Y66" s="22" t="str">
        <f>IF(AND(入力シート!S72&gt;0,入力シート!$V72&gt;0,入力シート!Y72&gt;0),入力シート!$V72,"")</f>
        <v/>
      </c>
      <c r="Z66" s="22" t="str">
        <f>IF(AND(入力シート!S72&gt;0,入力シート!V72&gt;0,入力シート!$Y72&gt;0),入力シート!$Y72,"")</f>
        <v/>
      </c>
      <c r="AA66" s="22" t="str">
        <f>IF(AND(入力シート!S72&gt;0,入力シート!V72&gt;0,入力シート!Y72&gt;0),入力シート!T72,"")</f>
        <v/>
      </c>
      <c r="AB66" s="22" t="str">
        <f>IF(AND(入力シート!S72&gt;0,入力シート!V72&gt;0,入力シート!Y72&gt;0),入力シート!$W72,"")</f>
        <v/>
      </c>
      <c r="AC66" s="22" t="str">
        <f>IF(AND(入力シート!S72&gt;0,入力シート!V72&gt;0,入力シート!Y72&gt;0),入力シート!$Z72,"")</f>
        <v/>
      </c>
      <c r="AD66" s="2" t="str">
        <f t="shared" si="1"/>
        <v/>
      </c>
      <c r="AE66" s="2" t="str">
        <f t="shared" si="2"/>
        <v/>
      </c>
      <c r="AF66" s="2" t="str">
        <f t="shared" si="3"/>
        <v/>
      </c>
      <c r="AG66" s="2" t="str">
        <f t="shared" si="4"/>
        <v/>
      </c>
      <c r="AH66" s="2" t="str">
        <f>IF(OR(AND(A66&lt;&gt;"",入力シート!Q72=1),AND(A66&lt;&gt;"",SUM(AD66:AF66)=0)),1,"")</f>
        <v/>
      </c>
      <c r="AI66" s="2" t="str">
        <f>IF(AND($AH66=1,入力シート!$AB72&lt;&gt;""),入力シート!$AB72,入力シート!$AA72)</f>
        <v/>
      </c>
      <c r="AU66" s="2" t="str">
        <f t="shared" si="5"/>
        <v/>
      </c>
    </row>
    <row r="67" spans="1:47" x14ac:dyDescent="0.4">
      <c r="A67" s="2" t="str">
        <f>IF(COUNTA(入力シート!$A73),入力シート!$A73,"")</f>
        <v/>
      </c>
      <c r="B67" s="2" t="str">
        <f>IF($A67="","",入力シート!$C73)</f>
        <v/>
      </c>
      <c r="C67" s="2" t="str">
        <f t="shared" ref="C67:C130" si="6">IF($A67="","",36)</f>
        <v/>
      </c>
      <c r="D67" s="2" t="str">
        <f>IF($A67="","",IF(入力シート!$E73=1,2,3))</f>
        <v/>
      </c>
      <c r="E67" s="2" t="str">
        <f>IF($A67="","",入力シート!$D73)</f>
        <v/>
      </c>
      <c r="F67" s="2" t="str">
        <f>IF(OR($A67="",入力シート!F73=""),"",入力シート!$F73)</f>
        <v/>
      </c>
      <c r="I67" s="2" t="str">
        <f>IF(OR($A67="",入力シート!H73=""),"",入力シート!$H73)</f>
        <v/>
      </c>
      <c r="J67" s="2" t="str">
        <f>IF(AND($A67&lt;&gt;"",入力シート!$B73&lt;&gt;""),入力シート!$B73,"")</f>
        <v/>
      </c>
      <c r="N67" s="2" t="str">
        <f>IF(AND($A67&lt;&gt;"",入力シート!$J73&lt;&gt;""),入力シート!$J73,"")</f>
        <v/>
      </c>
      <c r="O67" s="2" t="str">
        <f>IF(AND($A67&lt;&gt;"",入力シート!$K73&lt;&gt;""),入力シート!$K73,"")</f>
        <v/>
      </c>
      <c r="P67" s="2" t="str">
        <f>IF(AND($A67&lt;&gt;"",入力シート!$L73&lt;&gt;""),入力シート!$L73,"")</f>
        <v/>
      </c>
      <c r="Q67" s="2" t="str">
        <f>IF(AND($A67&lt;&gt;"",入力シート!$M73&lt;&gt;""),入力シート!$M73,"")</f>
        <v/>
      </c>
      <c r="R67" s="2" t="str">
        <f>IF(AND($A67&lt;&gt;"",入力シート!$N73&lt;&gt;""),入力シート!$N73,"")</f>
        <v/>
      </c>
      <c r="S67" s="2" t="str">
        <f>IF(AND($A67&lt;&gt;"",入力シート!$O73&lt;&gt;""),入力シート!$O73,"")</f>
        <v/>
      </c>
      <c r="T67" s="2" t="str">
        <f>IF(AND($A67&lt;&gt;"",入力シート!$P73&lt;&gt;""),入力シート!$P73,"")</f>
        <v/>
      </c>
      <c r="U67" s="22" t="str">
        <f>IF(AND(入力シート!S73&gt;0,入力シート!V73&gt;0,入力シート!Y73&gt;0),4,"")</f>
        <v/>
      </c>
      <c r="V67" s="22" t="str">
        <f>IF(AND(入力シート!S73&gt;0,入力シート!V73&gt;0,入力シート!Y73&gt;0),5,"")</f>
        <v/>
      </c>
      <c r="W67" s="22" t="str">
        <f>IF(AND(入力シート!S73&gt;0,入力シート!V73&gt;0,入力シート!Y73&gt;0),6,"")</f>
        <v/>
      </c>
      <c r="X67" s="22" t="str">
        <f>IF(AND(入力シート!S73&gt;0,入力シート!V73&gt;0,入力シート!Y73&gt;0),入力シート!S73,"")</f>
        <v/>
      </c>
      <c r="Y67" s="22" t="str">
        <f>IF(AND(入力シート!S73&gt;0,入力シート!$V73&gt;0,入力シート!Y73&gt;0),入力シート!$V73,"")</f>
        <v/>
      </c>
      <c r="Z67" s="22" t="str">
        <f>IF(AND(入力シート!S73&gt;0,入力シート!V73&gt;0,入力シート!$Y73&gt;0),入力シート!$Y73,"")</f>
        <v/>
      </c>
      <c r="AA67" s="22" t="str">
        <f>IF(AND(入力シート!S73&gt;0,入力シート!V73&gt;0,入力シート!Y73&gt;0),入力シート!T73,"")</f>
        <v/>
      </c>
      <c r="AB67" s="22" t="str">
        <f>IF(AND(入力シート!S73&gt;0,入力シート!V73&gt;0,入力シート!Y73&gt;0),入力シート!$W73,"")</f>
        <v/>
      </c>
      <c r="AC67" s="22" t="str">
        <f>IF(AND(入力シート!S73&gt;0,入力シート!V73&gt;0,入力シート!Y73&gt;0),入力シート!$Z73,"")</f>
        <v/>
      </c>
      <c r="AD67" s="2" t="str">
        <f t="shared" ref="AD67:AE98" si="7">IF(SUM(X67,AA67)&gt;0,SUM(X67,AA67),"")</f>
        <v/>
      </c>
      <c r="AE67" s="2" t="str">
        <f t="shared" si="7"/>
        <v/>
      </c>
      <c r="AF67" s="2" t="str">
        <f t="shared" ref="AF67:AF130" si="8">IF(SUM(Z67,AC67)&gt;0,SUM(Z67,AC67),"")</f>
        <v/>
      </c>
      <c r="AG67" s="2" t="str">
        <f t="shared" ref="AG67:AG130" si="9">IF(A67="","",IF(AND(A67&lt;&gt;"",AI67=""),1,IF(SUM(AD67:AF67)=0,2,0)))</f>
        <v/>
      </c>
      <c r="AH67" s="2" t="str">
        <f>IF(OR(AND(A67&lt;&gt;"",入力シート!Q73=1),AND(A67&lt;&gt;"",SUM(AD67:AF67)=0)),1,"")</f>
        <v/>
      </c>
      <c r="AI67" s="2" t="str">
        <f>IF(AND($AH67=1,入力シート!$AB73&lt;&gt;""),入力シート!$AB73,入力シート!$AA73)</f>
        <v/>
      </c>
      <c r="AU67" s="2" t="str">
        <f t="shared" ref="AU67:AU130" si="10">IF($A67="","",1)</f>
        <v/>
      </c>
    </row>
    <row r="68" spans="1:47" x14ac:dyDescent="0.4">
      <c r="A68" s="2" t="str">
        <f>IF(COUNTA(入力シート!$A74),入力シート!$A74,"")</f>
        <v/>
      </c>
      <c r="B68" s="2" t="str">
        <f>IF($A68="","",入力シート!$C74)</f>
        <v/>
      </c>
      <c r="C68" s="2" t="str">
        <f t="shared" si="6"/>
        <v/>
      </c>
      <c r="D68" s="2" t="str">
        <f>IF($A68="","",IF(入力シート!$E74=1,2,3))</f>
        <v/>
      </c>
      <c r="E68" s="2" t="str">
        <f>IF($A68="","",入力シート!$D74)</f>
        <v/>
      </c>
      <c r="F68" s="2" t="str">
        <f>IF(OR($A68="",入力シート!F74=""),"",入力シート!$F74)</f>
        <v/>
      </c>
      <c r="I68" s="2" t="str">
        <f>IF(OR($A68="",入力シート!H74=""),"",入力シート!$H74)</f>
        <v/>
      </c>
      <c r="J68" s="2" t="str">
        <f>IF(AND($A68&lt;&gt;"",入力シート!$B74&lt;&gt;""),入力シート!$B74,"")</f>
        <v/>
      </c>
      <c r="N68" s="2" t="str">
        <f>IF(AND($A68&lt;&gt;"",入力シート!$J74&lt;&gt;""),入力シート!$J74,"")</f>
        <v/>
      </c>
      <c r="O68" s="2" t="str">
        <f>IF(AND($A68&lt;&gt;"",入力シート!$K74&lt;&gt;""),入力シート!$K74,"")</f>
        <v/>
      </c>
      <c r="P68" s="2" t="str">
        <f>IF(AND($A68&lt;&gt;"",入力シート!$L74&lt;&gt;""),入力シート!$L74,"")</f>
        <v/>
      </c>
      <c r="Q68" s="2" t="str">
        <f>IF(AND($A68&lt;&gt;"",入力シート!$M74&lt;&gt;""),入力シート!$M74,"")</f>
        <v/>
      </c>
      <c r="R68" s="2" t="str">
        <f>IF(AND($A68&lt;&gt;"",入力シート!$N74&lt;&gt;""),入力シート!$N74,"")</f>
        <v/>
      </c>
      <c r="S68" s="2" t="str">
        <f>IF(AND($A68&lt;&gt;"",入力シート!$O74&lt;&gt;""),入力シート!$O74,"")</f>
        <v/>
      </c>
      <c r="T68" s="2" t="str">
        <f>IF(AND($A68&lt;&gt;"",入力シート!$P74&lt;&gt;""),入力シート!$P74,"")</f>
        <v/>
      </c>
      <c r="U68" s="22" t="str">
        <f>IF(AND(入力シート!S74&gt;0,入力シート!V74&gt;0,入力シート!Y74&gt;0),4,"")</f>
        <v/>
      </c>
      <c r="V68" s="22" t="str">
        <f>IF(AND(入力シート!S74&gt;0,入力シート!V74&gt;0,入力シート!Y74&gt;0),5,"")</f>
        <v/>
      </c>
      <c r="W68" s="22" t="str">
        <f>IF(AND(入力シート!S74&gt;0,入力シート!V74&gt;0,入力シート!Y74&gt;0),6,"")</f>
        <v/>
      </c>
      <c r="X68" s="22" t="str">
        <f>IF(AND(入力シート!S74&gt;0,入力シート!V74&gt;0,入力シート!Y74&gt;0),入力シート!S74,"")</f>
        <v/>
      </c>
      <c r="Y68" s="22" t="str">
        <f>IF(AND(入力シート!S74&gt;0,入力シート!$V74&gt;0,入力シート!Y74&gt;0),入力シート!$V74,"")</f>
        <v/>
      </c>
      <c r="Z68" s="22" t="str">
        <f>IF(AND(入力シート!S74&gt;0,入力シート!V74&gt;0,入力シート!$Y74&gt;0),入力シート!$Y74,"")</f>
        <v/>
      </c>
      <c r="AA68" s="22" t="str">
        <f>IF(AND(入力シート!S74&gt;0,入力シート!V74&gt;0,入力シート!Y74&gt;0),入力シート!T74,"")</f>
        <v/>
      </c>
      <c r="AB68" s="22" t="str">
        <f>IF(AND(入力シート!S74&gt;0,入力シート!V74&gt;0,入力シート!Y74&gt;0),入力シート!$W74,"")</f>
        <v/>
      </c>
      <c r="AC68" s="22" t="str">
        <f>IF(AND(入力シート!S74&gt;0,入力シート!V74&gt;0,入力シート!Y74&gt;0),入力シート!$Z74,"")</f>
        <v/>
      </c>
      <c r="AD68" s="2" t="str">
        <f t="shared" si="7"/>
        <v/>
      </c>
      <c r="AE68" s="2" t="str">
        <f t="shared" si="7"/>
        <v/>
      </c>
      <c r="AF68" s="2" t="str">
        <f t="shared" si="8"/>
        <v/>
      </c>
      <c r="AG68" s="2" t="str">
        <f t="shared" si="9"/>
        <v/>
      </c>
      <c r="AH68" s="2" t="str">
        <f>IF(OR(AND(A68&lt;&gt;"",入力シート!Q74=1),AND(A68&lt;&gt;"",SUM(AD68:AF68)=0)),1,"")</f>
        <v/>
      </c>
      <c r="AI68" s="2" t="str">
        <f>IF(AND($AH68=1,入力シート!$AB74&lt;&gt;""),入力シート!$AB74,入力シート!$AA74)</f>
        <v/>
      </c>
      <c r="AU68" s="2" t="str">
        <f t="shared" si="10"/>
        <v/>
      </c>
    </row>
    <row r="69" spans="1:47" x14ac:dyDescent="0.4">
      <c r="A69" s="2" t="str">
        <f>IF(COUNTA(入力シート!$A75),入力シート!$A75,"")</f>
        <v/>
      </c>
      <c r="B69" s="2" t="str">
        <f>IF($A69="","",入力シート!$C75)</f>
        <v/>
      </c>
      <c r="C69" s="2" t="str">
        <f t="shared" si="6"/>
        <v/>
      </c>
      <c r="D69" s="2" t="str">
        <f>IF($A69="","",IF(入力シート!$E75=1,2,3))</f>
        <v/>
      </c>
      <c r="E69" s="2" t="str">
        <f>IF($A69="","",入力シート!$D75)</f>
        <v/>
      </c>
      <c r="F69" s="2" t="str">
        <f>IF(OR($A69="",入力シート!F75=""),"",入力シート!$F75)</f>
        <v/>
      </c>
      <c r="I69" s="2" t="str">
        <f>IF(OR($A69="",入力シート!H75=""),"",入力シート!$H75)</f>
        <v/>
      </c>
      <c r="J69" s="2" t="str">
        <f>IF(AND($A69&lt;&gt;"",入力シート!$B75&lt;&gt;""),入力シート!$B75,"")</f>
        <v/>
      </c>
      <c r="N69" s="2" t="str">
        <f>IF(AND($A69&lt;&gt;"",入力シート!$J75&lt;&gt;""),入力シート!$J75,"")</f>
        <v/>
      </c>
      <c r="O69" s="2" t="str">
        <f>IF(AND($A69&lt;&gt;"",入力シート!$K75&lt;&gt;""),入力シート!$K75,"")</f>
        <v/>
      </c>
      <c r="P69" s="2" t="str">
        <f>IF(AND($A69&lt;&gt;"",入力シート!$L75&lt;&gt;""),入力シート!$L75,"")</f>
        <v/>
      </c>
      <c r="Q69" s="2" t="str">
        <f>IF(AND($A69&lt;&gt;"",入力シート!$M75&lt;&gt;""),入力シート!$M75,"")</f>
        <v/>
      </c>
      <c r="R69" s="2" t="str">
        <f>IF(AND($A69&lt;&gt;"",入力シート!$N75&lt;&gt;""),入力シート!$N75,"")</f>
        <v/>
      </c>
      <c r="S69" s="2" t="str">
        <f>IF(AND($A69&lt;&gt;"",入力シート!$O75&lt;&gt;""),入力シート!$O75,"")</f>
        <v/>
      </c>
      <c r="T69" s="2" t="str">
        <f>IF(AND($A69&lt;&gt;"",入力シート!$P75&lt;&gt;""),入力シート!$P75,"")</f>
        <v/>
      </c>
      <c r="U69" s="22" t="str">
        <f>IF(AND(入力シート!S75&gt;0,入力シート!V75&gt;0,入力シート!Y75&gt;0),4,"")</f>
        <v/>
      </c>
      <c r="V69" s="22" t="str">
        <f>IF(AND(入力シート!S75&gt;0,入力シート!V75&gt;0,入力シート!Y75&gt;0),5,"")</f>
        <v/>
      </c>
      <c r="W69" s="22" t="str">
        <f>IF(AND(入力シート!S75&gt;0,入力シート!V75&gt;0,入力シート!Y75&gt;0),6,"")</f>
        <v/>
      </c>
      <c r="X69" s="22" t="str">
        <f>IF(AND(入力シート!S75&gt;0,入力シート!V75&gt;0,入力シート!Y75&gt;0),入力シート!S75,"")</f>
        <v/>
      </c>
      <c r="Y69" s="22" t="str">
        <f>IF(AND(入力シート!S75&gt;0,入力シート!$V75&gt;0,入力シート!Y75&gt;0),入力シート!$V75,"")</f>
        <v/>
      </c>
      <c r="Z69" s="22" t="str">
        <f>IF(AND(入力シート!S75&gt;0,入力シート!V75&gt;0,入力シート!$Y75&gt;0),入力シート!$Y75,"")</f>
        <v/>
      </c>
      <c r="AA69" s="22" t="str">
        <f>IF(AND(入力シート!S75&gt;0,入力シート!V75&gt;0,入力シート!Y75&gt;0),入力シート!T75,"")</f>
        <v/>
      </c>
      <c r="AB69" s="22" t="str">
        <f>IF(AND(入力シート!S75&gt;0,入力シート!V75&gt;0,入力シート!Y75&gt;0),入力シート!$W75,"")</f>
        <v/>
      </c>
      <c r="AC69" s="22" t="str">
        <f>IF(AND(入力シート!S75&gt;0,入力シート!V75&gt;0,入力シート!Y75&gt;0),入力シート!$Z75,"")</f>
        <v/>
      </c>
      <c r="AD69" s="2" t="str">
        <f t="shared" si="7"/>
        <v/>
      </c>
      <c r="AE69" s="2" t="str">
        <f t="shared" si="7"/>
        <v/>
      </c>
      <c r="AF69" s="2" t="str">
        <f t="shared" si="8"/>
        <v/>
      </c>
      <c r="AG69" s="2" t="str">
        <f t="shared" si="9"/>
        <v/>
      </c>
      <c r="AH69" s="2" t="str">
        <f>IF(OR(AND(A69&lt;&gt;"",入力シート!Q75=1),AND(A69&lt;&gt;"",SUM(AD69:AF69)=0)),1,"")</f>
        <v/>
      </c>
      <c r="AI69" s="2" t="str">
        <f>IF(AND($AH69=1,入力シート!$AB75&lt;&gt;""),入力シート!$AB75,入力シート!$AA75)</f>
        <v/>
      </c>
      <c r="AU69" s="2" t="str">
        <f t="shared" si="10"/>
        <v/>
      </c>
    </row>
    <row r="70" spans="1:47" x14ac:dyDescent="0.4">
      <c r="A70" s="2" t="str">
        <f>IF(COUNTA(入力シート!$A76),入力シート!$A76,"")</f>
        <v/>
      </c>
      <c r="B70" s="2" t="str">
        <f>IF($A70="","",入力シート!$C76)</f>
        <v/>
      </c>
      <c r="C70" s="2" t="str">
        <f t="shared" si="6"/>
        <v/>
      </c>
      <c r="D70" s="2" t="str">
        <f>IF($A70="","",IF(入力シート!$E76=1,2,3))</f>
        <v/>
      </c>
      <c r="E70" s="2" t="str">
        <f>IF($A70="","",入力シート!$D76)</f>
        <v/>
      </c>
      <c r="F70" s="2" t="str">
        <f>IF(OR($A70="",入力シート!F76=""),"",入力シート!$F76)</f>
        <v/>
      </c>
      <c r="I70" s="2" t="str">
        <f>IF(OR($A70="",入力シート!H76=""),"",入力シート!$H76)</f>
        <v/>
      </c>
      <c r="J70" s="2" t="str">
        <f>IF(AND($A70&lt;&gt;"",入力シート!$B76&lt;&gt;""),入力シート!$B76,"")</f>
        <v/>
      </c>
      <c r="N70" s="2" t="str">
        <f>IF(AND($A70&lt;&gt;"",入力シート!$J76&lt;&gt;""),入力シート!$J76,"")</f>
        <v/>
      </c>
      <c r="O70" s="2" t="str">
        <f>IF(AND($A70&lt;&gt;"",入力シート!$K76&lt;&gt;""),入力シート!$K76,"")</f>
        <v/>
      </c>
      <c r="P70" s="2" t="str">
        <f>IF(AND($A70&lt;&gt;"",入力シート!$L76&lt;&gt;""),入力シート!$L76,"")</f>
        <v/>
      </c>
      <c r="Q70" s="2" t="str">
        <f>IF(AND($A70&lt;&gt;"",入力シート!$M76&lt;&gt;""),入力シート!$M76,"")</f>
        <v/>
      </c>
      <c r="R70" s="2" t="str">
        <f>IF(AND($A70&lt;&gt;"",入力シート!$N76&lt;&gt;""),入力シート!$N76,"")</f>
        <v/>
      </c>
      <c r="S70" s="2" t="str">
        <f>IF(AND($A70&lt;&gt;"",入力シート!$O76&lt;&gt;""),入力シート!$O76,"")</f>
        <v/>
      </c>
      <c r="T70" s="2" t="str">
        <f>IF(AND($A70&lt;&gt;"",入力シート!$P76&lt;&gt;""),入力シート!$P76,"")</f>
        <v/>
      </c>
      <c r="U70" s="22" t="str">
        <f>IF(AND(入力シート!S76&gt;0,入力シート!V76&gt;0,入力シート!Y76&gt;0),4,"")</f>
        <v/>
      </c>
      <c r="V70" s="22" t="str">
        <f>IF(AND(入力シート!S76&gt;0,入力シート!V76&gt;0,入力シート!Y76&gt;0),5,"")</f>
        <v/>
      </c>
      <c r="W70" s="22" t="str">
        <f>IF(AND(入力シート!S76&gt;0,入力シート!V76&gt;0,入力シート!Y76&gt;0),6,"")</f>
        <v/>
      </c>
      <c r="X70" s="22" t="str">
        <f>IF(AND(入力シート!S76&gt;0,入力シート!V76&gt;0,入力シート!Y76&gt;0),入力シート!S76,"")</f>
        <v/>
      </c>
      <c r="Y70" s="22" t="str">
        <f>IF(AND(入力シート!S76&gt;0,入力シート!$V76&gt;0,入力シート!Y76&gt;0),入力シート!$V76,"")</f>
        <v/>
      </c>
      <c r="Z70" s="22" t="str">
        <f>IF(AND(入力シート!S76&gt;0,入力シート!V76&gt;0,入力シート!$Y76&gt;0),入力シート!$Y76,"")</f>
        <v/>
      </c>
      <c r="AA70" s="22" t="str">
        <f>IF(AND(入力シート!S76&gt;0,入力シート!V76&gt;0,入力シート!Y76&gt;0),入力シート!T76,"")</f>
        <v/>
      </c>
      <c r="AB70" s="22" t="str">
        <f>IF(AND(入力シート!S76&gt;0,入力シート!V76&gt;0,入力シート!Y76&gt;0),入力シート!$W76,"")</f>
        <v/>
      </c>
      <c r="AC70" s="22" t="str">
        <f>IF(AND(入力シート!S76&gt;0,入力シート!V76&gt;0,入力シート!Y76&gt;0),入力シート!$Z76,"")</f>
        <v/>
      </c>
      <c r="AD70" s="2" t="str">
        <f t="shared" si="7"/>
        <v/>
      </c>
      <c r="AE70" s="2" t="str">
        <f t="shared" si="7"/>
        <v/>
      </c>
      <c r="AF70" s="2" t="str">
        <f t="shared" si="8"/>
        <v/>
      </c>
      <c r="AG70" s="2" t="str">
        <f t="shared" si="9"/>
        <v/>
      </c>
      <c r="AH70" s="2" t="str">
        <f>IF(OR(AND(A70&lt;&gt;"",入力シート!Q76=1),AND(A70&lt;&gt;"",SUM(AD70:AF70)=0)),1,"")</f>
        <v/>
      </c>
      <c r="AI70" s="2" t="str">
        <f>IF(AND($AH70=1,入力シート!$AB76&lt;&gt;""),入力シート!$AB76,入力シート!$AA76)</f>
        <v/>
      </c>
      <c r="AU70" s="2" t="str">
        <f t="shared" si="10"/>
        <v/>
      </c>
    </row>
    <row r="71" spans="1:47" x14ac:dyDescent="0.4">
      <c r="A71" s="2" t="str">
        <f>IF(COUNTA(入力シート!$A77),入力シート!$A77,"")</f>
        <v/>
      </c>
      <c r="B71" s="2" t="str">
        <f>IF($A71="","",入力シート!$C77)</f>
        <v/>
      </c>
      <c r="C71" s="2" t="str">
        <f t="shared" si="6"/>
        <v/>
      </c>
      <c r="D71" s="2" t="str">
        <f>IF($A71="","",IF(入力シート!$E77=1,2,3))</f>
        <v/>
      </c>
      <c r="E71" s="2" t="str">
        <f>IF($A71="","",入力シート!$D77)</f>
        <v/>
      </c>
      <c r="F71" s="2" t="str">
        <f>IF(OR($A71="",入力シート!F77=""),"",入力シート!$F77)</f>
        <v/>
      </c>
      <c r="I71" s="2" t="str">
        <f>IF(OR($A71="",入力シート!H77=""),"",入力シート!$H77)</f>
        <v/>
      </c>
      <c r="J71" s="2" t="str">
        <f>IF(AND($A71&lt;&gt;"",入力シート!$B77&lt;&gt;""),入力シート!$B77,"")</f>
        <v/>
      </c>
      <c r="N71" s="2" t="str">
        <f>IF(AND($A71&lt;&gt;"",入力シート!$J77&lt;&gt;""),入力シート!$J77,"")</f>
        <v/>
      </c>
      <c r="O71" s="2" t="str">
        <f>IF(AND($A71&lt;&gt;"",入力シート!$K77&lt;&gt;""),入力シート!$K77,"")</f>
        <v/>
      </c>
      <c r="P71" s="2" t="str">
        <f>IF(AND($A71&lt;&gt;"",入力シート!$L77&lt;&gt;""),入力シート!$L77,"")</f>
        <v/>
      </c>
      <c r="Q71" s="2" t="str">
        <f>IF(AND($A71&lt;&gt;"",入力シート!$M77&lt;&gt;""),入力シート!$M77,"")</f>
        <v/>
      </c>
      <c r="R71" s="2" t="str">
        <f>IF(AND($A71&lt;&gt;"",入力シート!$N77&lt;&gt;""),入力シート!$N77,"")</f>
        <v/>
      </c>
      <c r="S71" s="2" t="str">
        <f>IF(AND($A71&lt;&gt;"",入力シート!$O77&lt;&gt;""),入力シート!$O77,"")</f>
        <v/>
      </c>
      <c r="T71" s="2" t="str">
        <f>IF(AND($A71&lt;&gt;"",入力シート!$P77&lt;&gt;""),入力シート!$P77,"")</f>
        <v/>
      </c>
      <c r="U71" s="22" t="str">
        <f>IF(AND(入力シート!S77&gt;0,入力シート!V77&gt;0,入力シート!Y77&gt;0),4,"")</f>
        <v/>
      </c>
      <c r="V71" s="22" t="str">
        <f>IF(AND(入力シート!S77&gt;0,入力シート!V77&gt;0,入力シート!Y77&gt;0),5,"")</f>
        <v/>
      </c>
      <c r="W71" s="22" t="str">
        <f>IF(AND(入力シート!S77&gt;0,入力シート!V77&gt;0,入力シート!Y77&gt;0),6,"")</f>
        <v/>
      </c>
      <c r="X71" s="22" t="str">
        <f>IF(AND(入力シート!S77&gt;0,入力シート!V77&gt;0,入力シート!Y77&gt;0),入力シート!S77,"")</f>
        <v/>
      </c>
      <c r="Y71" s="22" t="str">
        <f>IF(AND(入力シート!S77&gt;0,入力シート!$V77&gt;0,入力シート!Y77&gt;0),入力シート!$V77,"")</f>
        <v/>
      </c>
      <c r="Z71" s="22" t="str">
        <f>IF(AND(入力シート!S77&gt;0,入力シート!V77&gt;0,入力シート!$Y77&gt;0),入力シート!$Y77,"")</f>
        <v/>
      </c>
      <c r="AA71" s="22" t="str">
        <f>IF(AND(入力シート!S77&gt;0,入力シート!V77&gt;0,入力シート!Y77&gt;0),入力シート!T77,"")</f>
        <v/>
      </c>
      <c r="AB71" s="22" t="str">
        <f>IF(AND(入力シート!S77&gt;0,入力シート!V77&gt;0,入力シート!Y77&gt;0),入力シート!$W77,"")</f>
        <v/>
      </c>
      <c r="AC71" s="22" t="str">
        <f>IF(AND(入力シート!S77&gt;0,入力シート!V77&gt;0,入力シート!Y77&gt;0),入力シート!$Z77,"")</f>
        <v/>
      </c>
      <c r="AD71" s="2" t="str">
        <f t="shared" si="7"/>
        <v/>
      </c>
      <c r="AE71" s="2" t="str">
        <f t="shared" si="7"/>
        <v/>
      </c>
      <c r="AF71" s="2" t="str">
        <f t="shared" si="8"/>
        <v/>
      </c>
      <c r="AG71" s="2" t="str">
        <f t="shared" si="9"/>
        <v/>
      </c>
      <c r="AH71" s="2" t="str">
        <f>IF(OR(AND(A71&lt;&gt;"",入力シート!Q77=1),AND(A71&lt;&gt;"",SUM(AD71:AF71)=0)),1,"")</f>
        <v/>
      </c>
      <c r="AI71" s="2" t="str">
        <f>IF(AND($AH71=1,入力シート!$AB77&lt;&gt;""),入力シート!$AB77,入力シート!$AA77)</f>
        <v/>
      </c>
      <c r="AU71" s="2" t="str">
        <f t="shared" si="10"/>
        <v/>
      </c>
    </row>
    <row r="72" spans="1:47" x14ac:dyDescent="0.4">
      <c r="A72" s="2" t="str">
        <f>IF(COUNTA(入力シート!$A78),入力シート!$A78,"")</f>
        <v/>
      </c>
      <c r="B72" s="2" t="str">
        <f>IF($A72="","",入力シート!$C78)</f>
        <v/>
      </c>
      <c r="C72" s="2" t="str">
        <f t="shared" si="6"/>
        <v/>
      </c>
      <c r="D72" s="2" t="str">
        <f>IF($A72="","",IF(入力シート!$E78=1,2,3))</f>
        <v/>
      </c>
      <c r="E72" s="2" t="str">
        <f>IF($A72="","",入力シート!$D78)</f>
        <v/>
      </c>
      <c r="F72" s="2" t="str">
        <f>IF(OR($A72="",入力シート!F78=""),"",入力シート!$F78)</f>
        <v/>
      </c>
      <c r="I72" s="2" t="str">
        <f>IF(OR($A72="",入力シート!H78=""),"",入力シート!$H78)</f>
        <v/>
      </c>
      <c r="J72" s="2" t="str">
        <f>IF(AND($A72&lt;&gt;"",入力シート!$B78&lt;&gt;""),入力シート!$B78,"")</f>
        <v/>
      </c>
      <c r="N72" s="2" t="str">
        <f>IF(AND($A72&lt;&gt;"",入力シート!$J78&lt;&gt;""),入力シート!$J78,"")</f>
        <v/>
      </c>
      <c r="O72" s="2" t="str">
        <f>IF(AND($A72&lt;&gt;"",入力シート!$K78&lt;&gt;""),入力シート!$K78,"")</f>
        <v/>
      </c>
      <c r="P72" s="2" t="str">
        <f>IF(AND($A72&lt;&gt;"",入力シート!$L78&lt;&gt;""),入力シート!$L78,"")</f>
        <v/>
      </c>
      <c r="Q72" s="2" t="str">
        <f>IF(AND($A72&lt;&gt;"",入力シート!$M78&lt;&gt;""),入力シート!$M78,"")</f>
        <v/>
      </c>
      <c r="R72" s="2" t="str">
        <f>IF(AND($A72&lt;&gt;"",入力シート!$N78&lt;&gt;""),入力シート!$N78,"")</f>
        <v/>
      </c>
      <c r="S72" s="2" t="str">
        <f>IF(AND($A72&lt;&gt;"",入力シート!$O78&lt;&gt;""),入力シート!$O78,"")</f>
        <v/>
      </c>
      <c r="T72" s="2" t="str">
        <f>IF(AND($A72&lt;&gt;"",入力シート!$P78&lt;&gt;""),入力シート!$P78,"")</f>
        <v/>
      </c>
      <c r="U72" s="22" t="str">
        <f>IF(AND(入力シート!S78&gt;0,入力シート!V78&gt;0,入力シート!Y78&gt;0),4,"")</f>
        <v/>
      </c>
      <c r="V72" s="22" t="str">
        <f>IF(AND(入力シート!S78&gt;0,入力シート!V78&gt;0,入力シート!Y78&gt;0),5,"")</f>
        <v/>
      </c>
      <c r="W72" s="22" t="str">
        <f>IF(AND(入力シート!S78&gt;0,入力シート!V78&gt;0,入力シート!Y78&gt;0),6,"")</f>
        <v/>
      </c>
      <c r="X72" s="22" t="str">
        <f>IF(AND(入力シート!S78&gt;0,入力シート!V78&gt;0,入力シート!Y78&gt;0),入力シート!S78,"")</f>
        <v/>
      </c>
      <c r="Y72" s="22" t="str">
        <f>IF(AND(入力シート!S78&gt;0,入力シート!$V78&gt;0,入力シート!Y78&gt;0),入力シート!$V78,"")</f>
        <v/>
      </c>
      <c r="Z72" s="22" t="str">
        <f>IF(AND(入力シート!S78&gt;0,入力シート!V78&gt;0,入力シート!$Y78&gt;0),入力シート!$Y78,"")</f>
        <v/>
      </c>
      <c r="AA72" s="22" t="str">
        <f>IF(AND(入力シート!S78&gt;0,入力シート!V78&gt;0,入力シート!Y78&gt;0),入力シート!T78,"")</f>
        <v/>
      </c>
      <c r="AB72" s="22" t="str">
        <f>IF(AND(入力シート!S78&gt;0,入力シート!V78&gt;0,入力シート!Y78&gt;0),入力シート!$W78,"")</f>
        <v/>
      </c>
      <c r="AC72" s="22" t="str">
        <f>IF(AND(入力シート!S78&gt;0,入力シート!V78&gt;0,入力シート!Y78&gt;0),入力シート!$Z78,"")</f>
        <v/>
      </c>
      <c r="AD72" s="2" t="str">
        <f t="shared" si="7"/>
        <v/>
      </c>
      <c r="AE72" s="2" t="str">
        <f t="shared" si="7"/>
        <v/>
      </c>
      <c r="AF72" s="2" t="str">
        <f t="shared" si="8"/>
        <v/>
      </c>
      <c r="AG72" s="2" t="str">
        <f t="shared" si="9"/>
        <v/>
      </c>
      <c r="AH72" s="2" t="str">
        <f>IF(OR(AND(A72&lt;&gt;"",入力シート!Q78=1),AND(A72&lt;&gt;"",SUM(AD72:AF72)=0)),1,"")</f>
        <v/>
      </c>
      <c r="AI72" s="2" t="str">
        <f>IF(AND($AH72=1,入力シート!$AB78&lt;&gt;""),入力シート!$AB78,入力シート!$AA78)</f>
        <v/>
      </c>
      <c r="AU72" s="2" t="str">
        <f t="shared" si="10"/>
        <v/>
      </c>
    </row>
    <row r="73" spans="1:47" x14ac:dyDescent="0.4">
      <c r="A73" s="2" t="str">
        <f>IF(COUNTA(入力シート!$A79),入力シート!$A79,"")</f>
        <v/>
      </c>
      <c r="B73" s="2" t="str">
        <f>IF($A73="","",入力シート!$C79)</f>
        <v/>
      </c>
      <c r="C73" s="2" t="str">
        <f t="shared" si="6"/>
        <v/>
      </c>
      <c r="D73" s="2" t="str">
        <f>IF($A73="","",IF(入力シート!$E79=1,2,3))</f>
        <v/>
      </c>
      <c r="E73" s="2" t="str">
        <f>IF($A73="","",入力シート!$D79)</f>
        <v/>
      </c>
      <c r="F73" s="2" t="str">
        <f>IF(OR($A73="",入力シート!F79=""),"",入力シート!$F79)</f>
        <v/>
      </c>
      <c r="I73" s="2" t="str">
        <f>IF(OR($A73="",入力シート!H79=""),"",入力シート!$H79)</f>
        <v/>
      </c>
      <c r="J73" s="2" t="str">
        <f>IF(AND($A73&lt;&gt;"",入力シート!$B79&lt;&gt;""),入力シート!$B79,"")</f>
        <v/>
      </c>
      <c r="N73" s="2" t="str">
        <f>IF(AND($A73&lt;&gt;"",入力シート!$J79&lt;&gt;""),入力シート!$J79,"")</f>
        <v/>
      </c>
      <c r="O73" s="2" t="str">
        <f>IF(AND($A73&lt;&gt;"",入力シート!$K79&lt;&gt;""),入力シート!$K79,"")</f>
        <v/>
      </c>
      <c r="P73" s="2" t="str">
        <f>IF(AND($A73&lt;&gt;"",入力シート!$L79&lt;&gt;""),入力シート!$L79,"")</f>
        <v/>
      </c>
      <c r="Q73" s="2" t="str">
        <f>IF(AND($A73&lt;&gt;"",入力シート!$M79&lt;&gt;""),入力シート!$M79,"")</f>
        <v/>
      </c>
      <c r="R73" s="2" t="str">
        <f>IF(AND($A73&lt;&gt;"",入力シート!$N79&lt;&gt;""),入力シート!$N79,"")</f>
        <v/>
      </c>
      <c r="S73" s="2" t="str">
        <f>IF(AND($A73&lt;&gt;"",入力シート!$O79&lt;&gt;""),入力シート!$O79,"")</f>
        <v/>
      </c>
      <c r="T73" s="2" t="str">
        <f>IF(AND($A73&lt;&gt;"",入力シート!$P79&lt;&gt;""),入力シート!$P79,"")</f>
        <v/>
      </c>
      <c r="U73" s="22" t="str">
        <f>IF(AND(入力シート!S79&gt;0,入力シート!V79&gt;0,入力シート!Y79&gt;0),4,"")</f>
        <v/>
      </c>
      <c r="V73" s="22" t="str">
        <f>IF(AND(入力シート!S79&gt;0,入力シート!V79&gt;0,入力シート!Y79&gt;0),5,"")</f>
        <v/>
      </c>
      <c r="W73" s="22" t="str">
        <f>IF(AND(入力シート!S79&gt;0,入力シート!V79&gt;0,入力シート!Y79&gt;0),6,"")</f>
        <v/>
      </c>
      <c r="X73" s="22" t="str">
        <f>IF(AND(入力シート!S79&gt;0,入力シート!V79&gt;0,入力シート!Y79&gt;0),入力シート!S79,"")</f>
        <v/>
      </c>
      <c r="Y73" s="22" t="str">
        <f>IF(AND(入力シート!S79&gt;0,入力シート!$V79&gt;0,入力シート!Y79&gt;0),入力シート!$V79,"")</f>
        <v/>
      </c>
      <c r="Z73" s="22" t="str">
        <f>IF(AND(入力シート!S79&gt;0,入力シート!V79&gt;0,入力シート!$Y79&gt;0),入力シート!$Y79,"")</f>
        <v/>
      </c>
      <c r="AA73" s="22" t="str">
        <f>IF(AND(入力シート!S79&gt;0,入力シート!V79&gt;0,入力シート!Y79&gt;0),入力シート!T79,"")</f>
        <v/>
      </c>
      <c r="AB73" s="22" t="str">
        <f>IF(AND(入力シート!S79&gt;0,入力シート!V79&gt;0,入力シート!Y79&gt;0),入力シート!$W79,"")</f>
        <v/>
      </c>
      <c r="AC73" s="22" t="str">
        <f>IF(AND(入力シート!S79&gt;0,入力シート!V79&gt;0,入力シート!Y79&gt;0),入力シート!$Z79,"")</f>
        <v/>
      </c>
      <c r="AD73" s="2" t="str">
        <f t="shared" si="7"/>
        <v/>
      </c>
      <c r="AE73" s="2" t="str">
        <f t="shared" si="7"/>
        <v/>
      </c>
      <c r="AF73" s="2" t="str">
        <f t="shared" si="8"/>
        <v/>
      </c>
      <c r="AG73" s="2" t="str">
        <f t="shared" si="9"/>
        <v/>
      </c>
      <c r="AH73" s="2" t="str">
        <f>IF(OR(AND(A73&lt;&gt;"",入力シート!Q79=1),AND(A73&lt;&gt;"",SUM(AD73:AF73)=0)),1,"")</f>
        <v/>
      </c>
      <c r="AI73" s="2" t="str">
        <f>IF(AND($AH73=1,入力シート!$AB79&lt;&gt;""),入力シート!$AB79,入力シート!$AA79)</f>
        <v/>
      </c>
      <c r="AU73" s="2" t="str">
        <f t="shared" si="10"/>
        <v/>
      </c>
    </row>
    <row r="74" spans="1:47" x14ac:dyDescent="0.4">
      <c r="A74" s="2" t="str">
        <f>IF(COUNTA(入力シート!$A80),入力シート!$A80,"")</f>
        <v/>
      </c>
      <c r="B74" s="2" t="str">
        <f>IF($A74="","",入力シート!$C80)</f>
        <v/>
      </c>
      <c r="C74" s="2" t="str">
        <f t="shared" si="6"/>
        <v/>
      </c>
      <c r="D74" s="2" t="str">
        <f>IF($A74="","",IF(入力シート!$E80=1,2,3))</f>
        <v/>
      </c>
      <c r="E74" s="2" t="str">
        <f>IF($A74="","",入力シート!$D80)</f>
        <v/>
      </c>
      <c r="F74" s="2" t="str">
        <f>IF(OR($A74="",入力シート!F80=""),"",入力シート!$F80)</f>
        <v/>
      </c>
      <c r="I74" s="2" t="str">
        <f>IF(OR($A74="",入力シート!H80=""),"",入力シート!$H80)</f>
        <v/>
      </c>
      <c r="J74" s="2" t="str">
        <f>IF(AND($A74&lt;&gt;"",入力シート!$B80&lt;&gt;""),入力シート!$B80,"")</f>
        <v/>
      </c>
      <c r="N74" s="2" t="str">
        <f>IF(AND($A74&lt;&gt;"",入力シート!$J80&lt;&gt;""),入力シート!$J80,"")</f>
        <v/>
      </c>
      <c r="O74" s="2" t="str">
        <f>IF(AND($A74&lt;&gt;"",入力シート!$K80&lt;&gt;""),入力シート!$K80,"")</f>
        <v/>
      </c>
      <c r="P74" s="2" t="str">
        <f>IF(AND($A74&lt;&gt;"",入力シート!$L80&lt;&gt;""),入力シート!$L80,"")</f>
        <v/>
      </c>
      <c r="Q74" s="2" t="str">
        <f>IF(AND($A74&lt;&gt;"",入力シート!$M80&lt;&gt;""),入力シート!$M80,"")</f>
        <v/>
      </c>
      <c r="R74" s="2" t="str">
        <f>IF(AND($A74&lt;&gt;"",入力シート!$N80&lt;&gt;""),入力シート!$N80,"")</f>
        <v/>
      </c>
      <c r="S74" s="2" t="str">
        <f>IF(AND($A74&lt;&gt;"",入力シート!$O80&lt;&gt;""),入力シート!$O80,"")</f>
        <v/>
      </c>
      <c r="T74" s="2" t="str">
        <f>IF(AND($A74&lt;&gt;"",入力シート!$P80&lt;&gt;""),入力シート!$P80,"")</f>
        <v/>
      </c>
      <c r="U74" s="22" t="str">
        <f>IF(AND(入力シート!S80&gt;0,入力シート!V80&gt;0,入力シート!Y80&gt;0),4,"")</f>
        <v/>
      </c>
      <c r="V74" s="22" t="str">
        <f>IF(AND(入力シート!S80&gt;0,入力シート!V80&gt;0,入力シート!Y80&gt;0),5,"")</f>
        <v/>
      </c>
      <c r="W74" s="22" t="str">
        <f>IF(AND(入力シート!S80&gt;0,入力シート!V80&gt;0,入力シート!Y80&gt;0),6,"")</f>
        <v/>
      </c>
      <c r="X74" s="22" t="str">
        <f>IF(AND(入力シート!S80&gt;0,入力シート!V80&gt;0,入力シート!Y80&gt;0),入力シート!S80,"")</f>
        <v/>
      </c>
      <c r="Y74" s="22" t="str">
        <f>IF(AND(入力シート!S80&gt;0,入力シート!$V80&gt;0,入力シート!Y80&gt;0),入力シート!$V80,"")</f>
        <v/>
      </c>
      <c r="Z74" s="22" t="str">
        <f>IF(AND(入力シート!S80&gt;0,入力シート!V80&gt;0,入力シート!$Y80&gt;0),入力シート!$Y80,"")</f>
        <v/>
      </c>
      <c r="AA74" s="22" t="str">
        <f>IF(AND(入力シート!S80&gt;0,入力シート!V80&gt;0,入力シート!Y80&gt;0),入力シート!T80,"")</f>
        <v/>
      </c>
      <c r="AB74" s="22" t="str">
        <f>IF(AND(入力シート!S80&gt;0,入力シート!V80&gt;0,入力シート!Y80&gt;0),入力シート!$W80,"")</f>
        <v/>
      </c>
      <c r="AC74" s="22" t="str">
        <f>IF(AND(入力シート!S80&gt;0,入力シート!V80&gt;0,入力シート!Y80&gt;0),入力シート!$Z80,"")</f>
        <v/>
      </c>
      <c r="AD74" s="2" t="str">
        <f t="shared" si="7"/>
        <v/>
      </c>
      <c r="AE74" s="2" t="str">
        <f t="shared" si="7"/>
        <v/>
      </c>
      <c r="AF74" s="2" t="str">
        <f t="shared" si="8"/>
        <v/>
      </c>
      <c r="AG74" s="2" t="str">
        <f t="shared" si="9"/>
        <v/>
      </c>
      <c r="AH74" s="2" t="str">
        <f>IF(OR(AND(A74&lt;&gt;"",入力シート!Q80=1),AND(A74&lt;&gt;"",SUM(AD74:AF74)=0)),1,"")</f>
        <v/>
      </c>
      <c r="AI74" s="2" t="str">
        <f>IF(AND($AH74=1,入力シート!$AB80&lt;&gt;""),入力シート!$AB80,入力シート!$AA80)</f>
        <v/>
      </c>
      <c r="AU74" s="2" t="str">
        <f t="shared" si="10"/>
        <v/>
      </c>
    </row>
    <row r="75" spans="1:47" x14ac:dyDescent="0.4">
      <c r="A75" s="2" t="str">
        <f>IF(COUNTA(入力シート!$A81),入力シート!$A81,"")</f>
        <v/>
      </c>
      <c r="B75" s="2" t="str">
        <f>IF($A75="","",入力シート!$C81)</f>
        <v/>
      </c>
      <c r="C75" s="2" t="str">
        <f t="shared" si="6"/>
        <v/>
      </c>
      <c r="D75" s="2" t="str">
        <f>IF($A75="","",IF(入力シート!$E81=1,2,3))</f>
        <v/>
      </c>
      <c r="E75" s="2" t="str">
        <f>IF($A75="","",入力シート!$D81)</f>
        <v/>
      </c>
      <c r="F75" s="2" t="str">
        <f>IF(OR($A75="",入力シート!F81=""),"",入力シート!$F81)</f>
        <v/>
      </c>
      <c r="I75" s="2" t="str">
        <f>IF(OR($A75="",入力シート!H81=""),"",入力シート!$H81)</f>
        <v/>
      </c>
      <c r="J75" s="2" t="str">
        <f>IF(AND($A75&lt;&gt;"",入力シート!$B81&lt;&gt;""),入力シート!$B81,"")</f>
        <v/>
      </c>
      <c r="N75" s="2" t="str">
        <f>IF(AND($A75&lt;&gt;"",入力シート!$J81&lt;&gt;""),入力シート!$J81,"")</f>
        <v/>
      </c>
      <c r="O75" s="2" t="str">
        <f>IF(AND($A75&lt;&gt;"",入力シート!$K81&lt;&gt;""),入力シート!$K81,"")</f>
        <v/>
      </c>
      <c r="P75" s="2" t="str">
        <f>IF(AND($A75&lt;&gt;"",入力シート!$L81&lt;&gt;""),入力シート!$L81,"")</f>
        <v/>
      </c>
      <c r="Q75" s="2" t="str">
        <f>IF(AND($A75&lt;&gt;"",入力シート!$M81&lt;&gt;""),入力シート!$M81,"")</f>
        <v/>
      </c>
      <c r="R75" s="2" t="str">
        <f>IF(AND($A75&lt;&gt;"",入力シート!$N81&lt;&gt;""),入力シート!$N81,"")</f>
        <v/>
      </c>
      <c r="S75" s="2" t="str">
        <f>IF(AND($A75&lt;&gt;"",入力シート!$O81&lt;&gt;""),入力シート!$O81,"")</f>
        <v/>
      </c>
      <c r="T75" s="2" t="str">
        <f>IF(AND($A75&lt;&gt;"",入力シート!$P81&lt;&gt;""),入力シート!$P81,"")</f>
        <v/>
      </c>
      <c r="U75" s="22" t="str">
        <f>IF(AND(入力シート!S81&gt;0,入力シート!V81&gt;0,入力シート!Y81&gt;0),4,"")</f>
        <v/>
      </c>
      <c r="V75" s="22" t="str">
        <f>IF(AND(入力シート!S81&gt;0,入力シート!V81&gt;0,入力シート!Y81&gt;0),5,"")</f>
        <v/>
      </c>
      <c r="W75" s="22" t="str">
        <f>IF(AND(入力シート!S81&gt;0,入力シート!V81&gt;0,入力シート!Y81&gt;0),6,"")</f>
        <v/>
      </c>
      <c r="X75" s="22" t="str">
        <f>IF(AND(入力シート!S81&gt;0,入力シート!V81&gt;0,入力シート!Y81&gt;0),入力シート!S81,"")</f>
        <v/>
      </c>
      <c r="Y75" s="22" t="str">
        <f>IF(AND(入力シート!S81&gt;0,入力シート!$V81&gt;0,入力シート!Y81&gt;0),入力シート!$V81,"")</f>
        <v/>
      </c>
      <c r="Z75" s="22" t="str">
        <f>IF(AND(入力シート!S81&gt;0,入力シート!V81&gt;0,入力シート!$Y81&gt;0),入力シート!$Y81,"")</f>
        <v/>
      </c>
      <c r="AA75" s="22" t="str">
        <f>IF(AND(入力シート!S81&gt;0,入力シート!V81&gt;0,入力シート!Y81&gt;0),入力シート!T81,"")</f>
        <v/>
      </c>
      <c r="AB75" s="22" t="str">
        <f>IF(AND(入力シート!S81&gt;0,入力シート!V81&gt;0,入力シート!Y81&gt;0),入力シート!$W81,"")</f>
        <v/>
      </c>
      <c r="AC75" s="22" t="str">
        <f>IF(AND(入力シート!S81&gt;0,入力シート!V81&gt;0,入力シート!Y81&gt;0),入力シート!$Z81,"")</f>
        <v/>
      </c>
      <c r="AD75" s="2" t="str">
        <f t="shared" si="7"/>
        <v/>
      </c>
      <c r="AE75" s="2" t="str">
        <f t="shared" si="7"/>
        <v/>
      </c>
      <c r="AF75" s="2" t="str">
        <f t="shared" si="8"/>
        <v/>
      </c>
      <c r="AG75" s="2" t="str">
        <f t="shared" si="9"/>
        <v/>
      </c>
      <c r="AH75" s="2" t="str">
        <f>IF(OR(AND(A75&lt;&gt;"",入力シート!Q81=1),AND(A75&lt;&gt;"",SUM(AD75:AF75)=0)),1,"")</f>
        <v/>
      </c>
      <c r="AI75" s="2" t="str">
        <f>IF(AND($AH75=1,入力シート!$AB81&lt;&gt;""),入力シート!$AB81,入力シート!$AA81)</f>
        <v/>
      </c>
      <c r="AU75" s="2" t="str">
        <f t="shared" si="10"/>
        <v/>
      </c>
    </row>
    <row r="76" spans="1:47" x14ac:dyDescent="0.4">
      <c r="A76" s="2" t="str">
        <f>IF(COUNTA(入力シート!$A82),入力シート!$A82,"")</f>
        <v/>
      </c>
      <c r="B76" s="2" t="str">
        <f>IF($A76="","",入力シート!$C82)</f>
        <v/>
      </c>
      <c r="C76" s="2" t="str">
        <f t="shared" si="6"/>
        <v/>
      </c>
      <c r="D76" s="2" t="str">
        <f>IF($A76="","",IF(入力シート!$E82=1,2,3))</f>
        <v/>
      </c>
      <c r="E76" s="2" t="str">
        <f>IF($A76="","",入力シート!$D82)</f>
        <v/>
      </c>
      <c r="F76" s="2" t="str">
        <f>IF(OR($A76="",入力シート!F82=""),"",入力シート!$F82)</f>
        <v/>
      </c>
      <c r="I76" s="2" t="str">
        <f>IF(OR($A76="",入力シート!H82=""),"",入力シート!$H82)</f>
        <v/>
      </c>
      <c r="J76" s="2" t="str">
        <f>IF(AND($A76&lt;&gt;"",入力シート!$B82&lt;&gt;""),入力シート!$B82,"")</f>
        <v/>
      </c>
      <c r="N76" s="2" t="str">
        <f>IF(AND($A76&lt;&gt;"",入力シート!$J82&lt;&gt;""),入力シート!$J82,"")</f>
        <v/>
      </c>
      <c r="O76" s="2" t="str">
        <f>IF(AND($A76&lt;&gt;"",入力シート!$K82&lt;&gt;""),入力シート!$K82,"")</f>
        <v/>
      </c>
      <c r="P76" s="2" t="str">
        <f>IF(AND($A76&lt;&gt;"",入力シート!$L82&lt;&gt;""),入力シート!$L82,"")</f>
        <v/>
      </c>
      <c r="Q76" s="2" t="str">
        <f>IF(AND($A76&lt;&gt;"",入力シート!$M82&lt;&gt;""),入力シート!$M82,"")</f>
        <v/>
      </c>
      <c r="R76" s="2" t="str">
        <f>IF(AND($A76&lt;&gt;"",入力シート!$N82&lt;&gt;""),入力シート!$N82,"")</f>
        <v/>
      </c>
      <c r="S76" s="2" t="str">
        <f>IF(AND($A76&lt;&gt;"",入力シート!$O82&lt;&gt;""),入力シート!$O82,"")</f>
        <v/>
      </c>
      <c r="T76" s="2" t="str">
        <f>IF(AND($A76&lt;&gt;"",入力シート!$P82&lt;&gt;""),入力シート!$P82,"")</f>
        <v/>
      </c>
      <c r="U76" s="22" t="str">
        <f>IF(AND(入力シート!S82&gt;0,入力シート!V82&gt;0,入力シート!Y82&gt;0),4,"")</f>
        <v/>
      </c>
      <c r="V76" s="22" t="str">
        <f>IF(AND(入力シート!S82&gt;0,入力シート!V82&gt;0,入力シート!Y82&gt;0),5,"")</f>
        <v/>
      </c>
      <c r="W76" s="22" t="str">
        <f>IF(AND(入力シート!S82&gt;0,入力シート!V82&gt;0,入力シート!Y82&gt;0),6,"")</f>
        <v/>
      </c>
      <c r="X76" s="22" t="str">
        <f>IF(AND(入力シート!S82&gt;0,入力シート!V82&gt;0,入力シート!Y82&gt;0),入力シート!S82,"")</f>
        <v/>
      </c>
      <c r="Y76" s="22" t="str">
        <f>IF(AND(入力シート!S82&gt;0,入力シート!$V82&gt;0,入力シート!Y82&gt;0),入力シート!$V82,"")</f>
        <v/>
      </c>
      <c r="Z76" s="22" t="str">
        <f>IF(AND(入力シート!S82&gt;0,入力シート!V82&gt;0,入力シート!$Y82&gt;0),入力シート!$Y82,"")</f>
        <v/>
      </c>
      <c r="AA76" s="22" t="str">
        <f>IF(AND(入力シート!S82&gt;0,入力シート!V82&gt;0,入力シート!Y82&gt;0),入力シート!T82,"")</f>
        <v/>
      </c>
      <c r="AB76" s="22" t="str">
        <f>IF(AND(入力シート!S82&gt;0,入力シート!V82&gt;0,入力シート!Y82&gt;0),入力シート!$W82,"")</f>
        <v/>
      </c>
      <c r="AC76" s="22" t="str">
        <f>IF(AND(入力シート!S82&gt;0,入力シート!V82&gt;0,入力シート!Y82&gt;0),入力シート!$Z82,"")</f>
        <v/>
      </c>
      <c r="AD76" s="2" t="str">
        <f t="shared" si="7"/>
        <v/>
      </c>
      <c r="AE76" s="2" t="str">
        <f t="shared" si="7"/>
        <v/>
      </c>
      <c r="AF76" s="2" t="str">
        <f t="shared" si="8"/>
        <v/>
      </c>
      <c r="AG76" s="2" t="str">
        <f t="shared" si="9"/>
        <v/>
      </c>
      <c r="AH76" s="2" t="str">
        <f>IF(OR(AND(A76&lt;&gt;"",入力シート!Q82=1),AND(A76&lt;&gt;"",SUM(AD76:AF76)=0)),1,"")</f>
        <v/>
      </c>
      <c r="AI76" s="2" t="str">
        <f>IF(AND($AH76=1,入力シート!$AB82&lt;&gt;""),入力シート!$AB82,入力シート!$AA82)</f>
        <v/>
      </c>
      <c r="AU76" s="2" t="str">
        <f t="shared" si="10"/>
        <v/>
      </c>
    </row>
    <row r="77" spans="1:47" x14ac:dyDescent="0.4">
      <c r="A77" s="2" t="str">
        <f>IF(COUNTA(入力シート!$A83),入力シート!$A83,"")</f>
        <v/>
      </c>
      <c r="B77" s="2" t="str">
        <f>IF($A77="","",入力シート!$C83)</f>
        <v/>
      </c>
      <c r="C77" s="2" t="str">
        <f t="shared" si="6"/>
        <v/>
      </c>
      <c r="D77" s="2" t="str">
        <f>IF($A77="","",IF(入力シート!$E83=1,2,3))</f>
        <v/>
      </c>
      <c r="E77" s="2" t="str">
        <f>IF($A77="","",入力シート!$D83)</f>
        <v/>
      </c>
      <c r="F77" s="2" t="str">
        <f>IF(OR($A77="",入力シート!F83=""),"",入力シート!$F83)</f>
        <v/>
      </c>
      <c r="I77" s="2" t="str">
        <f>IF(OR($A77="",入力シート!H83=""),"",入力シート!$H83)</f>
        <v/>
      </c>
      <c r="J77" s="2" t="str">
        <f>IF(AND($A77&lt;&gt;"",入力シート!$B83&lt;&gt;""),入力シート!$B83,"")</f>
        <v/>
      </c>
      <c r="N77" s="2" t="str">
        <f>IF(AND($A77&lt;&gt;"",入力シート!$J83&lt;&gt;""),入力シート!$J83,"")</f>
        <v/>
      </c>
      <c r="O77" s="2" t="str">
        <f>IF(AND($A77&lt;&gt;"",入力シート!$K83&lt;&gt;""),入力シート!$K83,"")</f>
        <v/>
      </c>
      <c r="P77" s="2" t="str">
        <f>IF(AND($A77&lt;&gt;"",入力シート!$L83&lt;&gt;""),入力シート!$L83,"")</f>
        <v/>
      </c>
      <c r="Q77" s="2" t="str">
        <f>IF(AND($A77&lt;&gt;"",入力シート!$M83&lt;&gt;""),入力シート!$M83,"")</f>
        <v/>
      </c>
      <c r="R77" s="2" t="str">
        <f>IF(AND($A77&lt;&gt;"",入力シート!$N83&lt;&gt;""),入力シート!$N83,"")</f>
        <v/>
      </c>
      <c r="S77" s="2" t="str">
        <f>IF(AND($A77&lt;&gt;"",入力シート!$O83&lt;&gt;""),入力シート!$O83,"")</f>
        <v/>
      </c>
      <c r="T77" s="2" t="str">
        <f>IF(AND($A77&lt;&gt;"",入力シート!$P83&lt;&gt;""),入力シート!$P83,"")</f>
        <v/>
      </c>
      <c r="U77" s="22" t="str">
        <f>IF(AND(入力シート!S83&gt;0,入力シート!V83&gt;0,入力シート!Y83&gt;0),4,"")</f>
        <v/>
      </c>
      <c r="V77" s="22" t="str">
        <f>IF(AND(入力シート!S83&gt;0,入力シート!V83&gt;0,入力シート!Y83&gt;0),5,"")</f>
        <v/>
      </c>
      <c r="W77" s="22" t="str">
        <f>IF(AND(入力シート!S83&gt;0,入力シート!V83&gt;0,入力シート!Y83&gt;0),6,"")</f>
        <v/>
      </c>
      <c r="X77" s="22" t="str">
        <f>IF(AND(入力シート!S83&gt;0,入力シート!V83&gt;0,入力シート!Y83&gt;0),入力シート!S83,"")</f>
        <v/>
      </c>
      <c r="Y77" s="22" t="str">
        <f>IF(AND(入力シート!S83&gt;0,入力シート!$V83&gt;0,入力シート!Y83&gt;0),入力シート!$V83,"")</f>
        <v/>
      </c>
      <c r="Z77" s="22" t="str">
        <f>IF(AND(入力シート!S83&gt;0,入力シート!V83&gt;0,入力シート!$Y83&gt;0),入力シート!$Y83,"")</f>
        <v/>
      </c>
      <c r="AA77" s="22" t="str">
        <f>IF(AND(入力シート!S83&gt;0,入力シート!V83&gt;0,入力シート!Y83&gt;0),入力シート!T83,"")</f>
        <v/>
      </c>
      <c r="AB77" s="22" t="str">
        <f>IF(AND(入力シート!S83&gt;0,入力シート!V83&gt;0,入力シート!Y83&gt;0),入力シート!$W83,"")</f>
        <v/>
      </c>
      <c r="AC77" s="22" t="str">
        <f>IF(AND(入力シート!S83&gt;0,入力シート!V83&gt;0,入力シート!Y83&gt;0),入力シート!$Z83,"")</f>
        <v/>
      </c>
      <c r="AD77" s="2" t="str">
        <f t="shared" si="7"/>
        <v/>
      </c>
      <c r="AE77" s="2" t="str">
        <f t="shared" si="7"/>
        <v/>
      </c>
      <c r="AF77" s="2" t="str">
        <f t="shared" si="8"/>
        <v/>
      </c>
      <c r="AG77" s="2" t="str">
        <f t="shared" si="9"/>
        <v/>
      </c>
      <c r="AH77" s="2" t="str">
        <f>IF(OR(AND(A77&lt;&gt;"",入力シート!Q83=1),AND(A77&lt;&gt;"",SUM(AD77:AF77)=0)),1,"")</f>
        <v/>
      </c>
      <c r="AI77" s="2" t="str">
        <f>IF(AND($AH77=1,入力シート!$AB83&lt;&gt;""),入力シート!$AB83,入力シート!$AA83)</f>
        <v/>
      </c>
      <c r="AU77" s="2" t="str">
        <f t="shared" si="10"/>
        <v/>
      </c>
    </row>
    <row r="78" spans="1:47" x14ac:dyDescent="0.4">
      <c r="A78" s="2" t="str">
        <f>IF(COUNTA(入力シート!$A84),入力シート!$A84,"")</f>
        <v/>
      </c>
      <c r="B78" s="2" t="str">
        <f>IF($A78="","",入力シート!$C84)</f>
        <v/>
      </c>
      <c r="C78" s="2" t="str">
        <f t="shared" si="6"/>
        <v/>
      </c>
      <c r="D78" s="2" t="str">
        <f>IF($A78="","",IF(入力シート!$E84=1,2,3))</f>
        <v/>
      </c>
      <c r="E78" s="2" t="str">
        <f>IF($A78="","",入力シート!$D84)</f>
        <v/>
      </c>
      <c r="F78" s="2" t="str">
        <f>IF(OR($A78="",入力シート!F84=""),"",入力シート!$F84)</f>
        <v/>
      </c>
      <c r="I78" s="2" t="str">
        <f>IF(OR($A78="",入力シート!H84=""),"",入力シート!$H84)</f>
        <v/>
      </c>
      <c r="J78" s="2" t="str">
        <f>IF(AND($A78&lt;&gt;"",入力シート!$B84&lt;&gt;""),入力シート!$B84,"")</f>
        <v/>
      </c>
      <c r="N78" s="2" t="str">
        <f>IF(AND($A78&lt;&gt;"",入力シート!$J84&lt;&gt;""),入力シート!$J84,"")</f>
        <v/>
      </c>
      <c r="O78" s="2" t="str">
        <f>IF(AND($A78&lt;&gt;"",入力シート!$K84&lt;&gt;""),入力シート!$K84,"")</f>
        <v/>
      </c>
      <c r="P78" s="2" t="str">
        <f>IF(AND($A78&lt;&gt;"",入力シート!$L84&lt;&gt;""),入力シート!$L84,"")</f>
        <v/>
      </c>
      <c r="Q78" s="2" t="str">
        <f>IF(AND($A78&lt;&gt;"",入力シート!$M84&lt;&gt;""),入力シート!$M84,"")</f>
        <v/>
      </c>
      <c r="R78" s="2" t="str">
        <f>IF(AND($A78&lt;&gt;"",入力シート!$N84&lt;&gt;""),入力シート!$N84,"")</f>
        <v/>
      </c>
      <c r="S78" s="2" t="str">
        <f>IF(AND($A78&lt;&gt;"",入力シート!$O84&lt;&gt;""),入力シート!$O84,"")</f>
        <v/>
      </c>
      <c r="T78" s="2" t="str">
        <f>IF(AND($A78&lt;&gt;"",入力シート!$P84&lt;&gt;""),入力シート!$P84,"")</f>
        <v/>
      </c>
      <c r="U78" s="22" t="str">
        <f>IF(AND(入力シート!S84&gt;0,入力シート!V84&gt;0,入力シート!Y84&gt;0),4,"")</f>
        <v/>
      </c>
      <c r="V78" s="22" t="str">
        <f>IF(AND(入力シート!S84&gt;0,入力シート!V84&gt;0,入力シート!Y84&gt;0),5,"")</f>
        <v/>
      </c>
      <c r="W78" s="22" t="str">
        <f>IF(AND(入力シート!S84&gt;0,入力シート!V84&gt;0,入力シート!Y84&gt;0),6,"")</f>
        <v/>
      </c>
      <c r="X78" s="22" t="str">
        <f>IF(AND(入力シート!S84&gt;0,入力シート!V84&gt;0,入力シート!Y84&gt;0),入力シート!S84,"")</f>
        <v/>
      </c>
      <c r="Y78" s="22" t="str">
        <f>IF(AND(入力シート!S84&gt;0,入力シート!$V84&gt;0,入力シート!Y84&gt;0),入力シート!$V84,"")</f>
        <v/>
      </c>
      <c r="Z78" s="22" t="str">
        <f>IF(AND(入力シート!S84&gt;0,入力シート!V84&gt;0,入力シート!$Y84&gt;0),入力シート!$Y84,"")</f>
        <v/>
      </c>
      <c r="AA78" s="22" t="str">
        <f>IF(AND(入力シート!S84&gt;0,入力シート!V84&gt;0,入力シート!Y84&gt;0),入力シート!T84,"")</f>
        <v/>
      </c>
      <c r="AB78" s="22" t="str">
        <f>IF(AND(入力シート!S84&gt;0,入力シート!V84&gt;0,入力シート!Y84&gt;0),入力シート!$W84,"")</f>
        <v/>
      </c>
      <c r="AC78" s="22" t="str">
        <f>IF(AND(入力シート!S84&gt;0,入力シート!V84&gt;0,入力シート!Y84&gt;0),入力シート!$Z84,"")</f>
        <v/>
      </c>
      <c r="AD78" s="2" t="str">
        <f t="shared" si="7"/>
        <v/>
      </c>
      <c r="AE78" s="2" t="str">
        <f t="shared" si="7"/>
        <v/>
      </c>
      <c r="AF78" s="2" t="str">
        <f t="shared" si="8"/>
        <v/>
      </c>
      <c r="AG78" s="2" t="str">
        <f t="shared" si="9"/>
        <v/>
      </c>
      <c r="AH78" s="2" t="str">
        <f>IF(OR(AND(A78&lt;&gt;"",入力シート!Q84=1),AND(A78&lt;&gt;"",SUM(AD78:AF78)=0)),1,"")</f>
        <v/>
      </c>
      <c r="AI78" s="2" t="str">
        <f>IF(AND($AH78=1,入力シート!$AB84&lt;&gt;""),入力シート!$AB84,入力シート!$AA84)</f>
        <v/>
      </c>
      <c r="AU78" s="2" t="str">
        <f t="shared" si="10"/>
        <v/>
      </c>
    </row>
    <row r="79" spans="1:47" x14ac:dyDescent="0.4">
      <c r="A79" s="2" t="str">
        <f>IF(COUNTA(入力シート!$A85),入力シート!$A85,"")</f>
        <v/>
      </c>
      <c r="B79" s="2" t="str">
        <f>IF($A79="","",入力シート!$C85)</f>
        <v/>
      </c>
      <c r="C79" s="2" t="str">
        <f t="shared" si="6"/>
        <v/>
      </c>
      <c r="D79" s="2" t="str">
        <f>IF($A79="","",IF(入力シート!$E85=1,2,3))</f>
        <v/>
      </c>
      <c r="E79" s="2" t="str">
        <f>IF($A79="","",入力シート!$D85)</f>
        <v/>
      </c>
      <c r="F79" s="2" t="str">
        <f>IF(OR($A79="",入力シート!F85=""),"",入力シート!$F85)</f>
        <v/>
      </c>
      <c r="I79" s="2" t="str">
        <f>IF(OR($A79="",入力シート!H85=""),"",入力シート!$H85)</f>
        <v/>
      </c>
      <c r="J79" s="2" t="str">
        <f>IF(AND($A79&lt;&gt;"",入力シート!$B85&lt;&gt;""),入力シート!$B85,"")</f>
        <v/>
      </c>
      <c r="N79" s="2" t="str">
        <f>IF(AND($A79&lt;&gt;"",入力シート!$J85&lt;&gt;""),入力シート!$J85,"")</f>
        <v/>
      </c>
      <c r="O79" s="2" t="str">
        <f>IF(AND($A79&lt;&gt;"",入力シート!$K85&lt;&gt;""),入力シート!$K85,"")</f>
        <v/>
      </c>
      <c r="P79" s="2" t="str">
        <f>IF(AND($A79&lt;&gt;"",入力シート!$L85&lt;&gt;""),入力シート!$L85,"")</f>
        <v/>
      </c>
      <c r="Q79" s="2" t="str">
        <f>IF(AND($A79&lt;&gt;"",入力シート!$M85&lt;&gt;""),入力シート!$M85,"")</f>
        <v/>
      </c>
      <c r="R79" s="2" t="str">
        <f>IF(AND($A79&lt;&gt;"",入力シート!$N85&lt;&gt;""),入力シート!$N85,"")</f>
        <v/>
      </c>
      <c r="S79" s="2" t="str">
        <f>IF(AND($A79&lt;&gt;"",入力シート!$O85&lt;&gt;""),入力シート!$O85,"")</f>
        <v/>
      </c>
      <c r="T79" s="2" t="str">
        <f>IF(AND($A79&lt;&gt;"",入力シート!$P85&lt;&gt;""),入力シート!$P85,"")</f>
        <v/>
      </c>
      <c r="U79" s="22" t="str">
        <f>IF(AND(入力シート!S85&gt;0,入力シート!V85&gt;0,入力シート!Y85&gt;0),4,"")</f>
        <v/>
      </c>
      <c r="V79" s="22" t="str">
        <f>IF(AND(入力シート!S85&gt;0,入力シート!V85&gt;0,入力シート!Y85&gt;0),5,"")</f>
        <v/>
      </c>
      <c r="W79" s="22" t="str">
        <f>IF(AND(入力シート!S85&gt;0,入力シート!V85&gt;0,入力シート!Y85&gt;0),6,"")</f>
        <v/>
      </c>
      <c r="X79" s="22" t="str">
        <f>IF(AND(入力シート!S85&gt;0,入力シート!V85&gt;0,入力シート!Y85&gt;0),入力シート!S85,"")</f>
        <v/>
      </c>
      <c r="Y79" s="22" t="str">
        <f>IF(AND(入力シート!S85&gt;0,入力シート!$V85&gt;0,入力シート!Y85&gt;0),入力シート!$V85,"")</f>
        <v/>
      </c>
      <c r="Z79" s="22" t="str">
        <f>IF(AND(入力シート!S85&gt;0,入力シート!V85&gt;0,入力シート!$Y85&gt;0),入力シート!$Y85,"")</f>
        <v/>
      </c>
      <c r="AA79" s="22" t="str">
        <f>IF(AND(入力シート!S85&gt;0,入力シート!V85&gt;0,入力シート!Y85&gt;0),入力シート!T85,"")</f>
        <v/>
      </c>
      <c r="AB79" s="22" t="str">
        <f>IF(AND(入力シート!S85&gt;0,入力シート!V85&gt;0,入力シート!Y85&gt;0),入力シート!$W85,"")</f>
        <v/>
      </c>
      <c r="AC79" s="22" t="str">
        <f>IF(AND(入力シート!S85&gt;0,入力シート!V85&gt;0,入力シート!Y85&gt;0),入力シート!$Z85,"")</f>
        <v/>
      </c>
      <c r="AD79" s="2" t="str">
        <f t="shared" si="7"/>
        <v/>
      </c>
      <c r="AE79" s="2" t="str">
        <f t="shared" si="7"/>
        <v/>
      </c>
      <c r="AF79" s="2" t="str">
        <f t="shared" si="8"/>
        <v/>
      </c>
      <c r="AG79" s="2" t="str">
        <f t="shared" si="9"/>
        <v/>
      </c>
      <c r="AH79" s="2" t="str">
        <f>IF(OR(AND(A79&lt;&gt;"",入力シート!Q85=1),AND(A79&lt;&gt;"",SUM(AD79:AF79)=0)),1,"")</f>
        <v/>
      </c>
      <c r="AI79" s="2" t="str">
        <f>IF(AND($AH79=1,入力シート!$AB85&lt;&gt;""),入力シート!$AB85,入力シート!$AA85)</f>
        <v/>
      </c>
      <c r="AU79" s="2" t="str">
        <f t="shared" si="10"/>
        <v/>
      </c>
    </row>
    <row r="80" spans="1:47" x14ac:dyDescent="0.4">
      <c r="A80" s="2" t="str">
        <f>IF(COUNTA(入力シート!$A86),入力シート!$A86,"")</f>
        <v/>
      </c>
      <c r="B80" s="2" t="str">
        <f>IF($A80="","",入力シート!$C86)</f>
        <v/>
      </c>
      <c r="C80" s="2" t="str">
        <f t="shared" si="6"/>
        <v/>
      </c>
      <c r="D80" s="2" t="str">
        <f>IF($A80="","",IF(入力シート!$E86=1,2,3))</f>
        <v/>
      </c>
      <c r="E80" s="2" t="str">
        <f>IF($A80="","",入力シート!$D86)</f>
        <v/>
      </c>
      <c r="F80" s="2" t="str">
        <f>IF(OR($A80="",入力シート!F86=""),"",入力シート!$F86)</f>
        <v/>
      </c>
      <c r="I80" s="2" t="str">
        <f>IF(OR($A80="",入力シート!H86=""),"",入力シート!$H86)</f>
        <v/>
      </c>
      <c r="J80" s="2" t="str">
        <f>IF(AND($A80&lt;&gt;"",入力シート!$B86&lt;&gt;""),入力シート!$B86,"")</f>
        <v/>
      </c>
      <c r="N80" s="2" t="str">
        <f>IF(AND($A80&lt;&gt;"",入力シート!$J86&lt;&gt;""),入力シート!$J86,"")</f>
        <v/>
      </c>
      <c r="O80" s="2" t="str">
        <f>IF(AND($A80&lt;&gt;"",入力シート!$K86&lt;&gt;""),入力シート!$K86,"")</f>
        <v/>
      </c>
      <c r="P80" s="2" t="str">
        <f>IF(AND($A80&lt;&gt;"",入力シート!$L86&lt;&gt;""),入力シート!$L86,"")</f>
        <v/>
      </c>
      <c r="Q80" s="2" t="str">
        <f>IF(AND($A80&lt;&gt;"",入力シート!$M86&lt;&gt;""),入力シート!$M86,"")</f>
        <v/>
      </c>
      <c r="R80" s="2" t="str">
        <f>IF(AND($A80&lt;&gt;"",入力シート!$N86&lt;&gt;""),入力シート!$N86,"")</f>
        <v/>
      </c>
      <c r="S80" s="2" t="str">
        <f>IF(AND($A80&lt;&gt;"",入力シート!$O86&lt;&gt;""),入力シート!$O86,"")</f>
        <v/>
      </c>
      <c r="T80" s="2" t="str">
        <f>IF(AND($A80&lt;&gt;"",入力シート!$P86&lt;&gt;""),入力シート!$P86,"")</f>
        <v/>
      </c>
      <c r="U80" s="22" t="str">
        <f>IF(AND(入力シート!S86&gt;0,入力シート!V86&gt;0,入力シート!Y86&gt;0),4,"")</f>
        <v/>
      </c>
      <c r="V80" s="22" t="str">
        <f>IF(AND(入力シート!S86&gt;0,入力シート!V86&gt;0,入力シート!Y86&gt;0),5,"")</f>
        <v/>
      </c>
      <c r="W80" s="22" t="str">
        <f>IF(AND(入力シート!S86&gt;0,入力シート!V86&gt;0,入力シート!Y86&gt;0),6,"")</f>
        <v/>
      </c>
      <c r="X80" s="22" t="str">
        <f>IF(AND(入力シート!S86&gt;0,入力シート!V86&gt;0,入力シート!Y86&gt;0),入力シート!S86,"")</f>
        <v/>
      </c>
      <c r="Y80" s="22" t="str">
        <f>IF(AND(入力シート!S86&gt;0,入力シート!$V86&gt;0,入力シート!Y86&gt;0),入力シート!$V86,"")</f>
        <v/>
      </c>
      <c r="Z80" s="22" t="str">
        <f>IF(AND(入力シート!S86&gt;0,入力シート!V86&gt;0,入力シート!$Y86&gt;0),入力シート!$Y86,"")</f>
        <v/>
      </c>
      <c r="AA80" s="22" t="str">
        <f>IF(AND(入力シート!S86&gt;0,入力シート!V86&gt;0,入力シート!Y86&gt;0),入力シート!T86,"")</f>
        <v/>
      </c>
      <c r="AB80" s="22" t="str">
        <f>IF(AND(入力シート!S86&gt;0,入力シート!V86&gt;0,入力シート!Y86&gt;0),入力シート!$W86,"")</f>
        <v/>
      </c>
      <c r="AC80" s="22" t="str">
        <f>IF(AND(入力シート!S86&gt;0,入力シート!V86&gt;0,入力シート!Y86&gt;0),入力シート!$Z86,"")</f>
        <v/>
      </c>
      <c r="AD80" s="2" t="str">
        <f t="shared" si="7"/>
        <v/>
      </c>
      <c r="AE80" s="2" t="str">
        <f t="shared" si="7"/>
        <v/>
      </c>
      <c r="AF80" s="2" t="str">
        <f t="shared" si="8"/>
        <v/>
      </c>
      <c r="AG80" s="2" t="str">
        <f t="shared" si="9"/>
        <v/>
      </c>
      <c r="AH80" s="2" t="str">
        <f>IF(OR(AND(A80&lt;&gt;"",入力シート!Q86=1),AND(A80&lt;&gt;"",SUM(AD80:AF80)=0)),1,"")</f>
        <v/>
      </c>
      <c r="AI80" s="2" t="str">
        <f>IF(AND($AH80=1,入力シート!$AB86&lt;&gt;""),入力シート!$AB86,入力シート!$AA86)</f>
        <v/>
      </c>
      <c r="AU80" s="2" t="str">
        <f t="shared" si="10"/>
        <v/>
      </c>
    </row>
    <row r="81" spans="1:47" x14ac:dyDescent="0.4">
      <c r="A81" s="2" t="str">
        <f>IF(COUNTA(入力シート!$A87),入力シート!$A87,"")</f>
        <v/>
      </c>
      <c r="B81" s="2" t="str">
        <f>IF($A81="","",入力シート!$C87)</f>
        <v/>
      </c>
      <c r="C81" s="2" t="str">
        <f t="shared" si="6"/>
        <v/>
      </c>
      <c r="D81" s="2" t="str">
        <f>IF($A81="","",IF(入力シート!$E87=1,2,3))</f>
        <v/>
      </c>
      <c r="E81" s="2" t="str">
        <f>IF($A81="","",入力シート!$D87)</f>
        <v/>
      </c>
      <c r="F81" s="2" t="str">
        <f>IF(OR($A81="",入力シート!F87=""),"",入力シート!$F87)</f>
        <v/>
      </c>
      <c r="I81" s="2" t="str">
        <f>IF(OR($A81="",入力シート!H87=""),"",入力シート!$H87)</f>
        <v/>
      </c>
      <c r="J81" s="2" t="str">
        <f>IF(AND($A81&lt;&gt;"",入力シート!$B87&lt;&gt;""),入力シート!$B87,"")</f>
        <v/>
      </c>
      <c r="N81" s="2" t="str">
        <f>IF(AND($A81&lt;&gt;"",入力シート!$J87&lt;&gt;""),入力シート!$J87,"")</f>
        <v/>
      </c>
      <c r="O81" s="2" t="str">
        <f>IF(AND($A81&lt;&gt;"",入力シート!$K87&lt;&gt;""),入力シート!$K87,"")</f>
        <v/>
      </c>
      <c r="P81" s="2" t="str">
        <f>IF(AND($A81&lt;&gt;"",入力シート!$L87&lt;&gt;""),入力シート!$L87,"")</f>
        <v/>
      </c>
      <c r="Q81" s="2" t="str">
        <f>IF(AND($A81&lt;&gt;"",入力シート!$M87&lt;&gt;""),入力シート!$M87,"")</f>
        <v/>
      </c>
      <c r="R81" s="2" t="str">
        <f>IF(AND($A81&lt;&gt;"",入力シート!$N87&lt;&gt;""),入力シート!$N87,"")</f>
        <v/>
      </c>
      <c r="S81" s="2" t="str">
        <f>IF(AND($A81&lt;&gt;"",入力シート!$O87&lt;&gt;""),入力シート!$O87,"")</f>
        <v/>
      </c>
      <c r="T81" s="2" t="str">
        <f>IF(AND($A81&lt;&gt;"",入力シート!$P87&lt;&gt;""),入力シート!$P87,"")</f>
        <v/>
      </c>
      <c r="U81" s="22" t="str">
        <f>IF(AND(入力シート!S87&gt;0,入力シート!V87&gt;0,入力シート!Y87&gt;0),4,"")</f>
        <v/>
      </c>
      <c r="V81" s="22" t="str">
        <f>IF(AND(入力シート!S87&gt;0,入力シート!V87&gt;0,入力シート!Y87&gt;0),5,"")</f>
        <v/>
      </c>
      <c r="W81" s="22" t="str">
        <f>IF(AND(入力シート!S87&gt;0,入力シート!V87&gt;0,入力シート!Y87&gt;0),6,"")</f>
        <v/>
      </c>
      <c r="X81" s="22" t="str">
        <f>IF(AND(入力シート!S87&gt;0,入力シート!V87&gt;0,入力シート!Y87&gt;0),入力シート!S87,"")</f>
        <v/>
      </c>
      <c r="Y81" s="22" t="str">
        <f>IF(AND(入力シート!S87&gt;0,入力シート!$V87&gt;0,入力シート!Y87&gt;0),入力シート!$V87,"")</f>
        <v/>
      </c>
      <c r="Z81" s="22" t="str">
        <f>IF(AND(入力シート!S87&gt;0,入力シート!V87&gt;0,入力シート!$Y87&gt;0),入力シート!$Y87,"")</f>
        <v/>
      </c>
      <c r="AA81" s="22" t="str">
        <f>IF(AND(入力シート!S87&gt;0,入力シート!V87&gt;0,入力シート!Y87&gt;0),入力シート!T87,"")</f>
        <v/>
      </c>
      <c r="AB81" s="22" t="str">
        <f>IF(AND(入力シート!S87&gt;0,入力シート!V87&gt;0,入力シート!Y87&gt;0),入力シート!$W87,"")</f>
        <v/>
      </c>
      <c r="AC81" s="22" t="str">
        <f>IF(AND(入力シート!S87&gt;0,入力シート!V87&gt;0,入力シート!Y87&gt;0),入力シート!$Z87,"")</f>
        <v/>
      </c>
      <c r="AD81" s="2" t="str">
        <f t="shared" si="7"/>
        <v/>
      </c>
      <c r="AE81" s="2" t="str">
        <f t="shared" si="7"/>
        <v/>
      </c>
      <c r="AF81" s="2" t="str">
        <f t="shared" si="8"/>
        <v/>
      </c>
      <c r="AG81" s="2" t="str">
        <f t="shared" si="9"/>
        <v/>
      </c>
      <c r="AH81" s="2" t="str">
        <f>IF(OR(AND(A81&lt;&gt;"",入力シート!Q87=1),AND(A81&lt;&gt;"",SUM(AD81:AF81)=0)),1,"")</f>
        <v/>
      </c>
      <c r="AI81" s="2" t="str">
        <f>IF(AND($AH81=1,入力シート!$AB87&lt;&gt;""),入力シート!$AB87,入力シート!$AA87)</f>
        <v/>
      </c>
      <c r="AU81" s="2" t="str">
        <f t="shared" si="10"/>
        <v/>
      </c>
    </row>
    <row r="82" spans="1:47" x14ac:dyDescent="0.4">
      <c r="A82" s="2" t="str">
        <f>IF(COUNTA(入力シート!$A88),入力シート!$A88,"")</f>
        <v/>
      </c>
      <c r="B82" s="2" t="str">
        <f>IF($A82="","",入力シート!$C88)</f>
        <v/>
      </c>
      <c r="C82" s="2" t="str">
        <f t="shared" si="6"/>
        <v/>
      </c>
      <c r="D82" s="2" t="str">
        <f>IF($A82="","",IF(入力シート!$E88=1,2,3))</f>
        <v/>
      </c>
      <c r="E82" s="2" t="str">
        <f>IF($A82="","",入力シート!$D88)</f>
        <v/>
      </c>
      <c r="F82" s="2" t="str">
        <f>IF(OR($A82="",入力シート!F88=""),"",入力シート!$F88)</f>
        <v/>
      </c>
      <c r="I82" s="2" t="str">
        <f>IF(OR($A82="",入力シート!H88=""),"",入力シート!$H88)</f>
        <v/>
      </c>
      <c r="J82" s="2" t="str">
        <f>IF(AND($A82&lt;&gt;"",入力シート!$B88&lt;&gt;""),入力シート!$B88,"")</f>
        <v/>
      </c>
      <c r="N82" s="2" t="str">
        <f>IF(AND($A82&lt;&gt;"",入力シート!$J88&lt;&gt;""),入力シート!$J88,"")</f>
        <v/>
      </c>
      <c r="O82" s="2" t="str">
        <f>IF(AND($A82&lt;&gt;"",入力シート!$K88&lt;&gt;""),入力シート!$K88,"")</f>
        <v/>
      </c>
      <c r="P82" s="2" t="str">
        <f>IF(AND($A82&lt;&gt;"",入力シート!$L88&lt;&gt;""),入力シート!$L88,"")</f>
        <v/>
      </c>
      <c r="Q82" s="2" t="str">
        <f>IF(AND($A82&lt;&gt;"",入力シート!$M88&lt;&gt;""),入力シート!$M88,"")</f>
        <v/>
      </c>
      <c r="R82" s="2" t="str">
        <f>IF(AND($A82&lt;&gt;"",入力シート!$N88&lt;&gt;""),入力シート!$N88,"")</f>
        <v/>
      </c>
      <c r="S82" s="2" t="str">
        <f>IF(AND($A82&lt;&gt;"",入力シート!$O88&lt;&gt;""),入力シート!$O88,"")</f>
        <v/>
      </c>
      <c r="T82" s="2" t="str">
        <f>IF(AND($A82&lt;&gt;"",入力シート!$P88&lt;&gt;""),入力シート!$P88,"")</f>
        <v/>
      </c>
      <c r="U82" s="22" t="str">
        <f>IF(AND(入力シート!S88&gt;0,入力シート!V88&gt;0,入力シート!Y88&gt;0),4,"")</f>
        <v/>
      </c>
      <c r="V82" s="22" t="str">
        <f>IF(AND(入力シート!S88&gt;0,入力シート!V88&gt;0,入力シート!Y88&gt;0),5,"")</f>
        <v/>
      </c>
      <c r="W82" s="22" t="str">
        <f>IF(AND(入力シート!S88&gt;0,入力シート!V88&gt;0,入力シート!Y88&gt;0),6,"")</f>
        <v/>
      </c>
      <c r="X82" s="22" t="str">
        <f>IF(AND(入力シート!S88&gt;0,入力シート!V88&gt;0,入力シート!Y88&gt;0),入力シート!S88,"")</f>
        <v/>
      </c>
      <c r="Y82" s="22" t="str">
        <f>IF(AND(入力シート!S88&gt;0,入力シート!$V88&gt;0,入力シート!Y88&gt;0),入力シート!$V88,"")</f>
        <v/>
      </c>
      <c r="Z82" s="22" t="str">
        <f>IF(AND(入力シート!S88&gt;0,入力シート!V88&gt;0,入力シート!$Y88&gt;0),入力シート!$Y88,"")</f>
        <v/>
      </c>
      <c r="AA82" s="22" t="str">
        <f>IF(AND(入力シート!S88&gt;0,入力シート!V88&gt;0,入力シート!Y88&gt;0),入力シート!T88,"")</f>
        <v/>
      </c>
      <c r="AB82" s="22" t="str">
        <f>IF(AND(入力シート!S88&gt;0,入力シート!V88&gt;0,入力シート!Y88&gt;0),入力シート!$W88,"")</f>
        <v/>
      </c>
      <c r="AC82" s="22" t="str">
        <f>IF(AND(入力シート!S88&gt;0,入力シート!V88&gt;0,入力シート!Y88&gt;0),入力シート!$Z88,"")</f>
        <v/>
      </c>
      <c r="AD82" s="2" t="str">
        <f t="shared" si="7"/>
        <v/>
      </c>
      <c r="AE82" s="2" t="str">
        <f t="shared" si="7"/>
        <v/>
      </c>
      <c r="AF82" s="2" t="str">
        <f t="shared" si="8"/>
        <v/>
      </c>
      <c r="AG82" s="2" t="str">
        <f t="shared" si="9"/>
        <v/>
      </c>
      <c r="AH82" s="2" t="str">
        <f>IF(OR(AND(A82&lt;&gt;"",入力シート!Q88=1),AND(A82&lt;&gt;"",SUM(AD82:AF82)=0)),1,"")</f>
        <v/>
      </c>
      <c r="AI82" s="2" t="str">
        <f>IF(AND($AH82=1,入力シート!$AB88&lt;&gt;""),入力シート!$AB88,入力シート!$AA88)</f>
        <v/>
      </c>
      <c r="AU82" s="2" t="str">
        <f t="shared" si="10"/>
        <v/>
      </c>
    </row>
    <row r="83" spans="1:47" x14ac:dyDescent="0.4">
      <c r="A83" s="2" t="str">
        <f>IF(COUNTA(入力シート!$A89),入力シート!$A89,"")</f>
        <v/>
      </c>
      <c r="B83" s="2" t="str">
        <f>IF($A83="","",入力シート!$C89)</f>
        <v/>
      </c>
      <c r="C83" s="2" t="str">
        <f t="shared" si="6"/>
        <v/>
      </c>
      <c r="D83" s="2" t="str">
        <f>IF($A83="","",IF(入力シート!$E89=1,2,3))</f>
        <v/>
      </c>
      <c r="E83" s="2" t="str">
        <f>IF($A83="","",入力シート!$D89)</f>
        <v/>
      </c>
      <c r="F83" s="2" t="str">
        <f>IF(OR($A83="",入力シート!F89=""),"",入力シート!$F89)</f>
        <v/>
      </c>
      <c r="I83" s="2" t="str">
        <f>IF(OR($A83="",入力シート!H89=""),"",入力シート!$H89)</f>
        <v/>
      </c>
      <c r="J83" s="2" t="str">
        <f>IF(AND($A83&lt;&gt;"",入力シート!$B89&lt;&gt;""),入力シート!$B89,"")</f>
        <v/>
      </c>
      <c r="N83" s="2" t="str">
        <f>IF(AND($A83&lt;&gt;"",入力シート!$J89&lt;&gt;""),入力シート!$J89,"")</f>
        <v/>
      </c>
      <c r="O83" s="2" t="str">
        <f>IF(AND($A83&lt;&gt;"",入力シート!$K89&lt;&gt;""),入力シート!$K89,"")</f>
        <v/>
      </c>
      <c r="P83" s="2" t="str">
        <f>IF(AND($A83&lt;&gt;"",入力シート!$L89&lt;&gt;""),入力シート!$L89,"")</f>
        <v/>
      </c>
      <c r="Q83" s="2" t="str">
        <f>IF(AND($A83&lt;&gt;"",入力シート!$M89&lt;&gt;""),入力シート!$M89,"")</f>
        <v/>
      </c>
      <c r="R83" s="2" t="str">
        <f>IF(AND($A83&lt;&gt;"",入力シート!$N89&lt;&gt;""),入力シート!$N89,"")</f>
        <v/>
      </c>
      <c r="S83" s="2" t="str">
        <f>IF(AND($A83&lt;&gt;"",入力シート!$O89&lt;&gt;""),入力シート!$O89,"")</f>
        <v/>
      </c>
      <c r="T83" s="2" t="str">
        <f>IF(AND($A83&lt;&gt;"",入力シート!$P89&lt;&gt;""),入力シート!$P89,"")</f>
        <v/>
      </c>
      <c r="U83" s="22" t="str">
        <f>IF(AND(入力シート!S89&gt;0,入力シート!V89&gt;0,入力シート!Y89&gt;0),4,"")</f>
        <v/>
      </c>
      <c r="V83" s="22" t="str">
        <f>IF(AND(入力シート!S89&gt;0,入力シート!V89&gt;0,入力シート!Y89&gt;0),5,"")</f>
        <v/>
      </c>
      <c r="W83" s="22" t="str">
        <f>IF(AND(入力シート!S89&gt;0,入力シート!V89&gt;0,入力シート!Y89&gt;0),6,"")</f>
        <v/>
      </c>
      <c r="X83" s="22" t="str">
        <f>IF(AND(入力シート!S89&gt;0,入力シート!V89&gt;0,入力シート!Y89&gt;0),入力シート!S89,"")</f>
        <v/>
      </c>
      <c r="Y83" s="22" t="str">
        <f>IF(AND(入力シート!S89&gt;0,入力シート!$V89&gt;0,入力シート!Y89&gt;0),入力シート!$V89,"")</f>
        <v/>
      </c>
      <c r="Z83" s="22" t="str">
        <f>IF(AND(入力シート!S89&gt;0,入力シート!V89&gt;0,入力シート!$Y89&gt;0),入力シート!$Y89,"")</f>
        <v/>
      </c>
      <c r="AA83" s="22" t="str">
        <f>IF(AND(入力シート!S89&gt;0,入力シート!V89&gt;0,入力シート!Y89&gt;0),入力シート!T89,"")</f>
        <v/>
      </c>
      <c r="AB83" s="22" t="str">
        <f>IF(AND(入力シート!S89&gt;0,入力シート!V89&gt;0,入力シート!Y89&gt;0),入力シート!$W89,"")</f>
        <v/>
      </c>
      <c r="AC83" s="22" t="str">
        <f>IF(AND(入力シート!S89&gt;0,入力シート!V89&gt;0,入力シート!Y89&gt;0),入力シート!$Z89,"")</f>
        <v/>
      </c>
      <c r="AD83" s="2" t="str">
        <f t="shared" si="7"/>
        <v/>
      </c>
      <c r="AE83" s="2" t="str">
        <f t="shared" si="7"/>
        <v/>
      </c>
      <c r="AF83" s="2" t="str">
        <f t="shared" si="8"/>
        <v/>
      </c>
      <c r="AG83" s="2" t="str">
        <f t="shared" si="9"/>
        <v/>
      </c>
      <c r="AH83" s="2" t="str">
        <f>IF(OR(AND(A83&lt;&gt;"",入力シート!Q89=1),AND(A83&lt;&gt;"",SUM(AD83:AF83)=0)),1,"")</f>
        <v/>
      </c>
      <c r="AI83" s="2" t="str">
        <f>IF(AND($AH83=1,入力シート!$AB89&lt;&gt;""),入力シート!$AB89,入力シート!$AA89)</f>
        <v/>
      </c>
      <c r="AU83" s="2" t="str">
        <f t="shared" si="10"/>
        <v/>
      </c>
    </row>
    <row r="84" spans="1:47" x14ac:dyDescent="0.4">
      <c r="A84" s="2" t="str">
        <f>IF(COUNTA(入力シート!$A90),入力シート!$A90,"")</f>
        <v/>
      </c>
      <c r="B84" s="2" t="str">
        <f>IF($A84="","",入力シート!$C90)</f>
        <v/>
      </c>
      <c r="C84" s="2" t="str">
        <f t="shared" si="6"/>
        <v/>
      </c>
      <c r="D84" s="2" t="str">
        <f>IF($A84="","",IF(入力シート!$E90=1,2,3))</f>
        <v/>
      </c>
      <c r="E84" s="2" t="str">
        <f>IF($A84="","",入力シート!$D90)</f>
        <v/>
      </c>
      <c r="F84" s="2" t="str">
        <f>IF(OR($A84="",入力シート!F90=""),"",入力シート!$F90)</f>
        <v/>
      </c>
      <c r="I84" s="2" t="str">
        <f>IF(OR($A84="",入力シート!H90=""),"",入力シート!$H90)</f>
        <v/>
      </c>
      <c r="J84" s="2" t="str">
        <f>IF(AND($A84&lt;&gt;"",入力シート!$B90&lt;&gt;""),入力シート!$B90,"")</f>
        <v/>
      </c>
      <c r="N84" s="2" t="str">
        <f>IF(AND($A84&lt;&gt;"",入力シート!$J90&lt;&gt;""),入力シート!$J90,"")</f>
        <v/>
      </c>
      <c r="O84" s="2" t="str">
        <f>IF(AND($A84&lt;&gt;"",入力シート!$K90&lt;&gt;""),入力シート!$K90,"")</f>
        <v/>
      </c>
      <c r="P84" s="2" t="str">
        <f>IF(AND($A84&lt;&gt;"",入力シート!$L90&lt;&gt;""),入力シート!$L90,"")</f>
        <v/>
      </c>
      <c r="Q84" s="2" t="str">
        <f>IF(AND($A84&lt;&gt;"",入力シート!$M90&lt;&gt;""),入力シート!$M90,"")</f>
        <v/>
      </c>
      <c r="R84" s="2" t="str">
        <f>IF(AND($A84&lt;&gt;"",入力シート!$N90&lt;&gt;""),入力シート!$N90,"")</f>
        <v/>
      </c>
      <c r="S84" s="2" t="str">
        <f>IF(AND($A84&lt;&gt;"",入力シート!$O90&lt;&gt;""),入力シート!$O90,"")</f>
        <v/>
      </c>
      <c r="T84" s="2" t="str">
        <f>IF(AND($A84&lt;&gt;"",入力シート!$P90&lt;&gt;""),入力シート!$P90,"")</f>
        <v/>
      </c>
      <c r="U84" s="22" t="str">
        <f>IF(AND(入力シート!S90&gt;0,入力シート!V90&gt;0,入力シート!Y90&gt;0),4,"")</f>
        <v/>
      </c>
      <c r="V84" s="22" t="str">
        <f>IF(AND(入力シート!S90&gt;0,入力シート!V90&gt;0,入力シート!Y90&gt;0),5,"")</f>
        <v/>
      </c>
      <c r="W84" s="22" t="str">
        <f>IF(AND(入力シート!S90&gt;0,入力シート!V90&gt;0,入力シート!Y90&gt;0),6,"")</f>
        <v/>
      </c>
      <c r="X84" s="22" t="str">
        <f>IF(AND(入力シート!S90&gt;0,入力シート!V90&gt;0,入力シート!Y90&gt;0),入力シート!S90,"")</f>
        <v/>
      </c>
      <c r="Y84" s="22" t="str">
        <f>IF(AND(入力シート!S90&gt;0,入力シート!$V90&gt;0,入力シート!Y90&gt;0),入力シート!$V90,"")</f>
        <v/>
      </c>
      <c r="Z84" s="22" t="str">
        <f>IF(AND(入力シート!S90&gt;0,入力シート!V90&gt;0,入力シート!$Y90&gt;0),入力シート!$Y90,"")</f>
        <v/>
      </c>
      <c r="AA84" s="22" t="str">
        <f>IF(AND(入力シート!S90&gt;0,入力シート!V90&gt;0,入力シート!Y90&gt;0),入力シート!T90,"")</f>
        <v/>
      </c>
      <c r="AB84" s="22" t="str">
        <f>IF(AND(入力シート!S90&gt;0,入力シート!V90&gt;0,入力シート!Y90&gt;0),入力シート!$W90,"")</f>
        <v/>
      </c>
      <c r="AC84" s="22" t="str">
        <f>IF(AND(入力シート!S90&gt;0,入力シート!V90&gt;0,入力シート!Y90&gt;0),入力シート!$Z90,"")</f>
        <v/>
      </c>
      <c r="AD84" s="2" t="str">
        <f t="shared" si="7"/>
        <v/>
      </c>
      <c r="AE84" s="2" t="str">
        <f t="shared" si="7"/>
        <v/>
      </c>
      <c r="AF84" s="2" t="str">
        <f t="shared" si="8"/>
        <v/>
      </c>
      <c r="AG84" s="2" t="str">
        <f t="shared" si="9"/>
        <v/>
      </c>
      <c r="AH84" s="2" t="str">
        <f>IF(OR(AND(A84&lt;&gt;"",入力シート!Q90=1),AND(A84&lt;&gt;"",SUM(AD84:AF84)=0)),1,"")</f>
        <v/>
      </c>
      <c r="AI84" s="2" t="str">
        <f>IF(AND($AH84=1,入力シート!$AB90&lt;&gt;""),入力シート!$AB90,入力シート!$AA90)</f>
        <v/>
      </c>
      <c r="AU84" s="2" t="str">
        <f t="shared" si="10"/>
        <v/>
      </c>
    </row>
    <row r="85" spans="1:47" x14ac:dyDescent="0.4">
      <c r="A85" s="2" t="str">
        <f>IF(COUNTA(入力シート!$A91),入力シート!$A91,"")</f>
        <v/>
      </c>
      <c r="B85" s="2" t="str">
        <f>IF($A85="","",入力シート!$C91)</f>
        <v/>
      </c>
      <c r="C85" s="2" t="str">
        <f t="shared" si="6"/>
        <v/>
      </c>
      <c r="D85" s="2" t="str">
        <f>IF($A85="","",IF(入力シート!$E91=1,2,3))</f>
        <v/>
      </c>
      <c r="E85" s="2" t="str">
        <f>IF($A85="","",入力シート!$D91)</f>
        <v/>
      </c>
      <c r="F85" s="2" t="str">
        <f>IF(OR($A85="",入力シート!F91=""),"",入力シート!$F91)</f>
        <v/>
      </c>
      <c r="I85" s="2" t="str">
        <f>IF(OR($A85="",入力シート!H91=""),"",入力シート!$H91)</f>
        <v/>
      </c>
      <c r="J85" s="2" t="str">
        <f>IF(AND($A85&lt;&gt;"",入力シート!$B91&lt;&gt;""),入力シート!$B91,"")</f>
        <v/>
      </c>
      <c r="N85" s="2" t="str">
        <f>IF(AND($A85&lt;&gt;"",入力シート!$J91&lt;&gt;""),入力シート!$J91,"")</f>
        <v/>
      </c>
      <c r="O85" s="2" t="str">
        <f>IF(AND($A85&lt;&gt;"",入力シート!$K91&lt;&gt;""),入力シート!$K91,"")</f>
        <v/>
      </c>
      <c r="P85" s="2" t="str">
        <f>IF(AND($A85&lt;&gt;"",入力シート!$L91&lt;&gt;""),入力シート!$L91,"")</f>
        <v/>
      </c>
      <c r="Q85" s="2" t="str">
        <f>IF(AND($A85&lt;&gt;"",入力シート!$M91&lt;&gt;""),入力シート!$M91,"")</f>
        <v/>
      </c>
      <c r="R85" s="2" t="str">
        <f>IF(AND($A85&lt;&gt;"",入力シート!$N91&lt;&gt;""),入力シート!$N91,"")</f>
        <v/>
      </c>
      <c r="S85" s="2" t="str">
        <f>IF(AND($A85&lt;&gt;"",入力シート!$O91&lt;&gt;""),入力シート!$O91,"")</f>
        <v/>
      </c>
      <c r="T85" s="2" t="str">
        <f>IF(AND($A85&lt;&gt;"",入力シート!$P91&lt;&gt;""),入力シート!$P91,"")</f>
        <v/>
      </c>
      <c r="U85" s="22" t="str">
        <f>IF(AND(入力シート!S91&gt;0,入力シート!V91&gt;0,入力シート!Y91&gt;0),4,"")</f>
        <v/>
      </c>
      <c r="V85" s="22" t="str">
        <f>IF(AND(入力シート!S91&gt;0,入力シート!V91&gt;0,入力シート!Y91&gt;0),5,"")</f>
        <v/>
      </c>
      <c r="W85" s="22" t="str">
        <f>IF(AND(入力シート!S91&gt;0,入力シート!V91&gt;0,入力シート!Y91&gt;0),6,"")</f>
        <v/>
      </c>
      <c r="X85" s="22" t="str">
        <f>IF(AND(入力シート!S91&gt;0,入力シート!V91&gt;0,入力シート!Y91&gt;0),入力シート!S91,"")</f>
        <v/>
      </c>
      <c r="Y85" s="22" t="str">
        <f>IF(AND(入力シート!S91&gt;0,入力シート!$V91&gt;0,入力シート!Y91&gt;0),入力シート!$V91,"")</f>
        <v/>
      </c>
      <c r="Z85" s="22" t="str">
        <f>IF(AND(入力シート!S91&gt;0,入力シート!V91&gt;0,入力シート!$Y91&gt;0),入力シート!$Y91,"")</f>
        <v/>
      </c>
      <c r="AA85" s="22" t="str">
        <f>IF(AND(入力シート!S91&gt;0,入力シート!V91&gt;0,入力シート!Y91&gt;0),入力シート!T91,"")</f>
        <v/>
      </c>
      <c r="AB85" s="22" t="str">
        <f>IF(AND(入力シート!S91&gt;0,入力シート!V91&gt;0,入力シート!Y91&gt;0),入力シート!$W91,"")</f>
        <v/>
      </c>
      <c r="AC85" s="22" t="str">
        <f>IF(AND(入力シート!S91&gt;0,入力シート!V91&gt;0,入力シート!Y91&gt;0),入力シート!$Z91,"")</f>
        <v/>
      </c>
      <c r="AD85" s="2" t="str">
        <f t="shared" si="7"/>
        <v/>
      </c>
      <c r="AE85" s="2" t="str">
        <f t="shared" si="7"/>
        <v/>
      </c>
      <c r="AF85" s="2" t="str">
        <f t="shared" si="8"/>
        <v/>
      </c>
      <c r="AG85" s="2" t="str">
        <f t="shared" si="9"/>
        <v/>
      </c>
      <c r="AH85" s="2" t="str">
        <f>IF(OR(AND(A85&lt;&gt;"",入力シート!Q91=1),AND(A85&lt;&gt;"",SUM(AD85:AF85)=0)),1,"")</f>
        <v/>
      </c>
      <c r="AI85" s="2" t="str">
        <f>IF(AND($AH85=1,入力シート!$AB91&lt;&gt;""),入力シート!$AB91,入力シート!$AA91)</f>
        <v/>
      </c>
      <c r="AU85" s="2" t="str">
        <f t="shared" si="10"/>
        <v/>
      </c>
    </row>
    <row r="86" spans="1:47" x14ac:dyDescent="0.4">
      <c r="A86" s="2" t="str">
        <f>IF(COUNTA(入力シート!$A92),入力シート!$A92,"")</f>
        <v/>
      </c>
      <c r="B86" s="2" t="str">
        <f>IF($A86="","",入力シート!$C92)</f>
        <v/>
      </c>
      <c r="C86" s="2" t="str">
        <f t="shared" si="6"/>
        <v/>
      </c>
      <c r="D86" s="2" t="str">
        <f>IF($A86="","",IF(入力シート!$E92=1,2,3))</f>
        <v/>
      </c>
      <c r="E86" s="2" t="str">
        <f>IF($A86="","",入力シート!$D92)</f>
        <v/>
      </c>
      <c r="F86" s="2" t="str">
        <f>IF(OR($A86="",入力シート!F92=""),"",入力シート!$F92)</f>
        <v/>
      </c>
      <c r="I86" s="2" t="str">
        <f>IF(OR($A86="",入力シート!H92=""),"",入力シート!$H92)</f>
        <v/>
      </c>
      <c r="J86" s="2" t="str">
        <f>IF(AND($A86&lt;&gt;"",入力シート!$B92&lt;&gt;""),入力シート!$B92,"")</f>
        <v/>
      </c>
      <c r="N86" s="2" t="str">
        <f>IF(AND($A86&lt;&gt;"",入力シート!$J92&lt;&gt;""),入力シート!$J92,"")</f>
        <v/>
      </c>
      <c r="O86" s="2" t="str">
        <f>IF(AND($A86&lt;&gt;"",入力シート!$K92&lt;&gt;""),入力シート!$K92,"")</f>
        <v/>
      </c>
      <c r="P86" s="2" t="str">
        <f>IF(AND($A86&lt;&gt;"",入力シート!$L92&lt;&gt;""),入力シート!$L92,"")</f>
        <v/>
      </c>
      <c r="Q86" s="2" t="str">
        <f>IF(AND($A86&lt;&gt;"",入力シート!$M92&lt;&gt;""),入力シート!$M92,"")</f>
        <v/>
      </c>
      <c r="R86" s="2" t="str">
        <f>IF(AND($A86&lt;&gt;"",入力シート!$N92&lt;&gt;""),入力シート!$N92,"")</f>
        <v/>
      </c>
      <c r="S86" s="2" t="str">
        <f>IF(AND($A86&lt;&gt;"",入力シート!$O92&lt;&gt;""),入力シート!$O92,"")</f>
        <v/>
      </c>
      <c r="T86" s="2" t="str">
        <f>IF(AND($A86&lt;&gt;"",入力シート!$P92&lt;&gt;""),入力シート!$P92,"")</f>
        <v/>
      </c>
      <c r="U86" s="22" t="str">
        <f>IF(AND(入力シート!S92&gt;0,入力シート!V92&gt;0,入力シート!Y92&gt;0),4,"")</f>
        <v/>
      </c>
      <c r="V86" s="22" t="str">
        <f>IF(AND(入力シート!S92&gt;0,入力シート!V92&gt;0,入力シート!Y92&gt;0),5,"")</f>
        <v/>
      </c>
      <c r="W86" s="22" t="str">
        <f>IF(AND(入力シート!S92&gt;0,入力シート!V92&gt;0,入力シート!Y92&gt;0),6,"")</f>
        <v/>
      </c>
      <c r="X86" s="22" t="str">
        <f>IF(AND(入力シート!S92&gt;0,入力シート!V92&gt;0,入力シート!Y92&gt;0),入力シート!S92,"")</f>
        <v/>
      </c>
      <c r="Y86" s="22" t="str">
        <f>IF(AND(入力シート!S92&gt;0,入力シート!$V92&gt;0,入力シート!Y92&gt;0),入力シート!$V92,"")</f>
        <v/>
      </c>
      <c r="Z86" s="22" t="str">
        <f>IF(AND(入力シート!S92&gt;0,入力シート!V92&gt;0,入力シート!$Y92&gt;0),入力シート!$Y92,"")</f>
        <v/>
      </c>
      <c r="AA86" s="22" t="str">
        <f>IF(AND(入力シート!S92&gt;0,入力シート!V92&gt;0,入力シート!Y92&gt;0),入力シート!T92,"")</f>
        <v/>
      </c>
      <c r="AB86" s="22" t="str">
        <f>IF(AND(入力シート!S92&gt;0,入力シート!V92&gt;0,入力シート!Y92&gt;0),入力シート!$W92,"")</f>
        <v/>
      </c>
      <c r="AC86" s="22" t="str">
        <f>IF(AND(入力シート!S92&gt;0,入力シート!V92&gt;0,入力シート!Y92&gt;0),入力シート!$Z92,"")</f>
        <v/>
      </c>
      <c r="AD86" s="2" t="str">
        <f t="shared" si="7"/>
        <v/>
      </c>
      <c r="AE86" s="2" t="str">
        <f t="shared" si="7"/>
        <v/>
      </c>
      <c r="AF86" s="2" t="str">
        <f t="shared" si="8"/>
        <v/>
      </c>
      <c r="AG86" s="2" t="str">
        <f t="shared" si="9"/>
        <v/>
      </c>
      <c r="AH86" s="2" t="str">
        <f>IF(OR(AND(A86&lt;&gt;"",入力シート!Q92=1),AND(A86&lt;&gt;"",SUM(AD86:AF86)=0)),1,"")</f>
        <v/>
      </c>
      <c r="AI86" s="2" t="str">
        <f>IF(AND($AH86=1,入力シート!$AB92&lt;&gt;""),入力シート!$AB92,入力シート!$AA92)</f>
        <v/>
      </c>
      <c r="AU86" s="2" t="str">
        <f t="shared" si="10"/>
        <v/>
      </c>
    </row>
    <row r="87" spans="1:47" x14ac:dyDescent="0.4">
      <c r="A87" s="2" t="str">
        <f>IF(COUNTA(入力シート!$A93),入力シート!$A93,"")</f>
        <v/>
      </c>
      <c r="B87" s="2" t="str">
        <f>IF($A87="","",入力シート!$C93)</f>
        <v/>
      </c>
      <c r="C87" s="2" t="str">
        <f t="shared" si="6"/>
        <v/>
      </c>
      <c r="D87" s="2" t="str">
        <f>IF($A87="","",IF(入力シート!$E93=1,2,3))</f>
        <v/>
      </c>
      <c r="E87" s="2" t="str">
        <f>IF($A87="","",入力シート!$D93)</f>
        <v/>
      </c>
      <c r="F87" s="2" t="str">
        <f>IF(OR($A87="",入力シート!F93=""),"",入力シート!$F93)</f>
        <v/>
      </c>
      <c r="I87" s="2" t="str">
        <f>IF(OR($A87="",入力シート!H93=""),"",入力シート!$H93)</f>
        <v/>
      </c>
      <c r="J87" s="2" t="str">
        <f>IF(AND($A87&lt;&gt;"",入力シート!$B93&lt;&gt;""),入力シート!$B93,"")</f>
        <v/>
      </c>
      <c r="N87" s="2" t="str">
        <f>IF(AND($A87&lt;&gt;"",入力シート!$J93&lt;&gt;""),入力シート!$J93,"")</f>
        <v/>
      </c>
      <c r="O87" s="2" t="str">
        <f>IF(AND($A87&lt;&gt;"",入力シート!$K93&lt;&gt;""),入力シート!$K93,"")</f>
        <v/>
      </c>
      <c r="P87" s="2" t="str">
        <f>IF(AND($A87&lt;&gt;"",入力シート!$L93&lt;&gt;""),入力シート!$L93,"")</f>
        <v/>
      </c>
      <c r="Q87" s="2" t="str">
        <f>IF(AND($A87&lt;&gt;"",入力シート!$M93&lt;&gt;""),入力シート!$M93,"")</f>
        <v/>
      </c>
      <c r="R87" s="2" t="str">
        <f>IF(AND($A87&lt;&gt;"",入力シート!$N93&lt;&gt;""),入力シート!$N93,"")</f>
        <v/>
      </c>
      <c r="S87" s="2" t="str">
        <f>IF(AND($A87&lt;&gt;"",入力シート!$O93&lt;&gt;""),入力シート!$O93,"")</f>
        <v/>
      </c>
      <c r="T87" s="2" t="str">
        <f>IF(AND($A87&lt;&gt;"",入力シート!$P93&lt;&gt;""),入力シート!$P93,"")</f>
        <v/>
      </c>
      <c r="U87" s="22" t="str">
        <f>IF(AND(入力シート!S93&gt;0,入力シート!V93&gt;0,入力シート!Y93&gt;0),4,"")</f>
        <v/>
      </c>
      <c r="V87" s="22" t="str">
        <f>IF(AND(入力シート!S93&gt;0,入力シート!V93&gt;0,入力シート!Y93&gt;0),5,"")</f>
        <v/>
      </c>
      <c r="W87" s="22" t="str">
        <f>IF(AND(入力シート!S93&gt;0,入力シート!V93&gt;0,入力シート!Y93&gt;0),6,"")</f>
        <v/>
      </c>
      <c r="X87" s="22" t="str">
        <f>IF(AND(入力シート!S93&gt;0,入力シート!V93&gt;0,入力シート!Y93&gt;0),入力シート!S93,"")</f>
        <v/>
      </c>
      <c r="Y87" s="22" t="str">
        <f>IF(AND(入力シート!S93&gt;0,入力シート!$V93&gt;0,入力シート!Y93&gt;0),入力シート!$V93,"")</f>
        <v/>
      </c>
      <c r="Z87" s="22" t="str">
        <f>IF(AND(入力シート!S93&gt;0,入力シート!V93&gt;0,入力シート!$Y93&gt;0),入力シート!$Y93,"")</f>
        <v/>
      </c>
      <c r="AA87" s="22" t="str">
        <f>IF(AND(入力シート!S93&gt;0,入力シート!V93&gt;0,入力シート!Y93&gt;0),入力シート!T93,"")</f>
        <v/>
      </c>
      <c r="AB87" s="22" t="str">
        <f>IF(AND(入力シート!S93&gt;0,入力シート!V93&gt;0,入力シート!Y93&gt;0),入力シート!$W93,"")</f>
        <v/>
      </c>
      <c r="AC87" s="22" t="str">
        <f>IF(AND(入力シート!S93&gt;0,入力シート!V93&gt;0,入力シート!Y93&gt;0),入力シート!$Z93,"")</f>
        <v/>
      </c>
      <c r="AD87" s="2" t="str">
        <f t="shared" si="7"/>
        <v/>
      </c>
      <c r="AE87" s="2" t="str">
        <f t="shared" si="7"/>
        <v/>
      </c>
      <c r="AF87" s="2" t="str">
        <f t="shared" si="8"/>
        <v/>
      </c>
      <c r="AG87" s="2" t="str">
        <f t="shared" si="9"/>
        <v/>
      </c>
      <c r="AH87" s="2" t="str">
        <f>IF(OR(AND(A87&lt;&gt;"",入力シート!Q93=1),AND(A87&lt;&gt;"",SUM(AD87:AF87)=0)),1,"")</f>
        <v/>
      </c>
      <c r="AI87" s="2" t="str">
        <f>IF(AND($AH87=1,入力シート!$AB93&lt;&gt;""),入力シート!$AB93,入力シート!$AA93)</f>
        <v/>
      </c>
      <c r="AU87" s="2" t="str">
        <f t="shared" si="10"/>
        <v/>
      </c>
    </row>
    <row r="88" spans="1:47" x14ac:dyDescent="0.4">
      <c r="A88" s="2" t="str">
        <f>IF(COUNTA(入力シート!$A94),入力シート!$A94,"")</f>
        <v/>
      </c>
      <c r="B88" s="2" t="str">
        <f>IF($A88="","",入力シート!$C94)</f>
        <v/>
      </c>
      <c r="C88" s="2" t="str">
        <f t="shared" si="6"/>
        <v/>
      </c>
      <c r="D88" s="2" t="str">
        <f>IF($A88="","",IF(入力シート!$E94=1,2,3))</f>
        <v/>
      </c>
      <c r="E88" s="2" t="str">
        <f>IF($A88="","",入力シート!$D94)</f>
        <v/>
      </c>
      <c r="F88" s="2" t="str">
        <f>IF(OR($A88="",入力シート!F94=""),"",入力シート!$F94)</f>
        <v/>
      </c>
      <c r="I88" s="2" t="str">
        <f>IF(OR($A88="",入力シート!H94=""),"",入力シート!$H94)</f>
        <v/>
      </c>
      <c r="J88" s="2" t="str">
        <f>IF(AND($A88&lt;&gt;"",入力シート!$B94&lt;&gt;""),入力シート!$B94,"")</f>
        <v/>
      </c>
      <c r="N88" s="2" t="str">
        <f>IF(AND($A88&lt;&gt;"",入力シート!$J94&lt;&gt;""),入力シート!$J94,"")</f>
        <v/>
      </c>
      <c r="O88" s="2" t="str">
        <f>IF(AND($A88&lt;&gt;"",入力シート!$K94&lt;&gt;""),入力シート!$K94,"")</f>
        <v/>
      </c>
      <c r="P88" s="2" t="str">
        <f>IF(AND($A88&lt;&gt;"",入力シート!$L94&lt;&gt;""),入力シート!$L94,"")</f>
        <v/>
      </c>
      <c r="Q88" s="2" t="str">
        <f>IF(AND($A88&lt;&gt;"",入力シート!$M94&lt;&gt;""),入力シート!$M94,"")</f>
        <v/>
      </c>
      <c r="R88" s="2" t="str">
        <f>IF(AND($A88&lt;&gt;"",入力シート!$N94&lt;&gt;""),入力シート!$N94,"")</f>
        <v/>
      </c>
      <c r="S88" s="2" t="str">
        <f>IF(AND($A88&lt;&gt;"",入力シート!$O94&lt;&gt;""),入力シート!$O94,"")</f>
        <v/>
      </c>
      <c r="T88" s="2" t="str">
        <f>IF(AND($A88&lt;&gt;"",入力シート!$P94&lt;&gt;""),入力シート!$P94,"")</f>
        <v/>
      </c>
      <c r="U88" s="22" t="str">
        <f>IF(AND(入力シート!S94&gt;0,入力シート!V94&gt;0,入力シート!Y94&gt;0),4,"")</f>
        <v/>
      </c>
      <c r="V88" s="22" t="str">
        <f>IF(AND(入力シート!S94&gt;0,入力シート!V94&gt;0,入力シート!Y94&gt;0),5,"")</f>
        <v/>
      </c>
      <c r="W88" s="22" t="str">
        <f>IF(AND(入力シート!S94&gt;0,入力シート!V94&gt;0,入力シート!Y94&gt;0),6,"")</f>
        <v/>
      </c>
      <c r="X88" s="22" t="str">
        <f>IF(AND(入力シート!S94&gt;0,入力シート!V94&gt;0,入力シート!Y94&gt;0),入力シート!S94,"")</f>
        <v/>
      </c>
      <c r="Y88" s="22" t="str">
        <f>IF(AND(入力シート!S94&gt;0,入力シート!$V94&gt;0,入力シート!Y94&gt;0),入力シート!$V94,"")</f>
        <v/>
      </c>
      <c r="Z88" s="22" t="str">
        <f>IF(AND(入力シート!S94&gt;0,入力シート!V94&gt;0,入力シート!$Y94&gt;0),入力シート!$Y94,"")</f>
        <v/>
      </c>
      <c r="AA88" s="22" t="str">
        <f>IF(AND(入力シート!S94&gt;0,入力シート!V94&gt;0,入力シート!Y94&gt;0),入力シート!T94,"")</f>
        <v/>
      </c>
      <c r="AB88" s="22" t="str">
        <f>IF(AND(入力シート!S94&gt;0,入力シート!V94&gt;0,入力シート!Y94&gt;0),入力シート!$W94,"")</f>
        <v/>
      </c>
      <c r="AC88" s="22" t="str">
        <f>IF(AND(入力シート!S94&gt;0,入力シート!V94&gt;0,入力シート!Y94&gt;0),入力シート!$Z94,"")</f>
        <v/>
      </c>
      <c r="AD88" s="2" t="str">
        <f t="shared" si="7"/>
        <v/>
      </c>
      <c r="AE88" s="2" t="str">
        <f t="shared" si="7"/>
        <v/>
      </c>
      <c r="AF88" s="2" t="str">
        <f t="shared" si="8"/>
        <v/>
      </c>
      <c r="AG88" s="2" t="str">
        <f t="shared" si="9"/>
        <v/>
      </c>
      <c r="AH88" s="2" t="str">
        <f>IF(OR(AND(A88&lt;&gt;"",入力シート!Q94=1),AND(A88&lt;&gt;"",SUM(AD88:AF88)=0)),1,"")</f>
        <v/>
      </c>
      <c r="AI88" s="2" t="str">
        <f>IF(AND($AH88=1,入力シート!$AB94&lt;&gt;""),入力シート!$AB94,入力シート!$AA94)</f>
        <v/>
      </c>
      <c r="AU88" s="2" t="str">
        <f t="shared" si="10"/>
        <v/>
      </c>
    </row>
    <row r="89" spans="1:47" x14ac:dyDescent="0.4">
      <c r="A89" s="2" t="str">
        <f>IF(COUNTA(入力シート!$A95),入力シート!$A95,"")</f>
        <v/>
      </c>
      <c r="B89" s="2" t="str">
        <f>IF($A89="","",入力シート!$C95)</f>
        <v/>
      </c>
      <c r="C89" s="2" t="str">
        <f t="shared" si="6"/>
        <v/>
      </c>
      <c r="D89" s="2" t="str">
        <f>IF($A89="","",IF(入力シート!$E95=1,2,3))</f>
        <v/>
      </c>
      <c r="E89" s="2" t="str">
        <f>IF($A89="","",入力シート!$D95)</f>
        <v/>
      </c>
      <c r="F89" s="2" t="str">
        <f>IF(OR($A89="",入力シート!F95=""),"",入力シート!$F95)</f>
        <v/>
      </c>
      <c r="I89" s="2" t="str">
        <f>IF(OR($A89="",入力シート!H95=""),"",入力シート!$H95)</f>
        <v/>
      </c>
      <c r="J89" s="2" t="str">
        <f>IF(AND($A89&lt;&gt;"",入力シート!$B95&lt;&gt;""),入力シート!$B95,"")</f>
        <v/>
      </c>
      <c r="N89" s="2" t="str">
        <f>IF(AND($A89&lt;&gt;"",入力シート!$J95&lt;&gt;""),入力シート!$J95,"")</f>
        <v/>
      </c>
      <c r="O89" s="2" t="str">
        <f>IF(AND($A89&lt;&gt;"",入力シート!$K95&lt;&gt;""),入力シート!$K95,"")</f>
        <v/>
      </c>
      <c r="P89" s="2" t="str">
        <f>IF(AND($A89&lt;&gt;"",入力シート!$L95&lt;&gt;""),入力シート!$L95,"")</f>
        <v/>
      </c>
      <c r="Q89" s="2" t="str">
        <f>IF(AND($A89&lt;&gt;"",入力シート!$M95&lt;&gt;""),入力シート!$M95,"")</f>
        <v/>
      </c>
      <c r="R89" s="2" t="str">
        <f>IF(AND($A89&lt;&gt;"",入力シート!$N95&lt;&gt;""),入力シート!$N95,"")</f>
        <v/>
      </c>
      <c r="S89" s="2" t="str">
        <f>IF(AND($A89&lt;&gt;"",入力シート!$O95&lt;&gt;""),入力シート!$O95,"")</f>
        <v/>
      </c>
      <c r="T89" s="2" t="str">
        <f>IF(AND($A89&lt;&gt;"",入力シート!$P95&lt;&gt;""),入力シート!$P95,"")</f>
        <v/>
      </c>
      <c r="U89" s="22" t="str">
        <f>IF(AND(入力シート!S95&gt;0,入力シート!V95&gt;0,入力シート!Y95&gt;0),4,"")</f>
        <v/>
      </c>
      <c r="V89" s="22" t="str">
        <f>IF(AND(入力シート!S95&gt;0,入力シート!V95&gt;0,入力シート!Y95&gt;0),5,"")</f>
        <v/>
      </c>
      <c r="W89" s="22" t="str">
        <f>IF(AND(入力シート!S95&gt;0,入力シート!V95&gt;0,入力シート!Y95&gt;0),6,"")</f>
        <v/>
      </c>
      <c r="X89" s="22" t="str">
        <f>IF(AND(入力シート!S95&gt;0,入力シート!V95&gt;0,入力シート!Y95&gt;0),入力シート!S95,"")</f>
        <v/>
      </c>
      <c r="Y89" s="22" t="str">
        <f>IF(AND(入力シート!S95&gt;0,入力シート!$V95&gt;0,入力シート!Y95&gt;0),入力シート!$V95,"")</f>
        <v/>
      </c>
      <c r="Z89" s="22" t="str">
        <f>IF(AND(入力シート!S95&gt;0,入力シート!V95&gt;0,入力シート!$Y95&gt;0),入力シート!$Y95,"")</f>
        <v/>
      </c>
      <c r="AA89" s="22" t="str">
        <f>IF(AND(入力シート!S95&gt;0,入力シート!V95&gt;0,入力シート!Y95&gt;0),入力シート!T95,"")</f>
        <v/>
      </c>
      <c r="AB89" s="22" t="str">
        <f>IF(AND(入力シート!S95&gt;0,入力シート!V95&gt;0,入力シート!Y95&gt;0),入力シート!$W95,"")</f>
        <v/>
      </c>
      <c r="AC89" s="22" t="str">
        <f>IF(AND(入力シート!S95&gt;0,入力シート!V95&gt;0,入力シート!Y95&gt;0),入力シート!$Z95,"")</f>
        <v/>
      </c>
      <c r="AD89" s="2" t="str">
        <f t="shared" si="7"/>
        <v/>
      </c>
      <c r="AE89" s="2" t="str">
        <f t="shared" si="7"/>
        <v/>
      </c>
      <c r="AF89" s="2" t="str">
        <f t="shared" si="8"/>
        <v/>
      </c>
      <c r="AG89" s="2" t="str">
        <f t="shared" si="9"/>
        <v/>
      </c>
      <c r="AH89" s="2" t="str">
        <f>IF(OR(AND(A89&lt;&gt;"",入力シート!Q95=1),AND(A89&lt;&gt;"",SUM(AD89:AF89)=0)),1,"")</f>
        <v/>
      </c>
      <c r="AI89" s="2" t="str">
        <f>IF(AND($AH89=1,入力シート!$AB95&lt;&gt;""),入力シート!$AB95,入力シート!$AA95)</f>
        <v/>
      </c>
      <c r="AU89" s="2" t="str">
        <f t="shared" si="10"/>
        <v/>
      </c>
    </row>
    <row r="90" spans="1:47" x14ac:dyDescent="0.4">
      <c r="A90" s="2" t="str">
        <f>IF(COUNTA(入力シート!$A96),入力シート!$A96,"")</f>
        <v/>
      </c>
      <c r="B90" s="2" t="str">
        <f>IF($A90="","",入力シート!$C96)</f>
        <v/>
      </c>
      <c r="C90" s="2" t="str">
        <f t="shared" si="6"/>
        <v/>
      </c>
      <c r="D90" s="2" t="str">
        <f>IF($A90="","",IF(入力シート!$E96=1,2,3))</f>
        <v/>
      </c>
      <c r="E90" s="2" t="str">
        <f>IF($A90="","",入力シート!$D96)</f>
        <v/>
      </c>
      <c r="F90" s="2" t="str">
        <f>IF(OR($A90="",入力シート!F96=""),"",入力シート!$F96)</f>
        <v/>
      </c>
      <c r="I90" s="2" t="str">
        <f>IF(OR($A90="",入力シート!H96=""),"",入力シート!$H96)</f>
        <v/>
      </c>
      <c r="J90" s="2" t="str">
        <f>IF(AND($A90&lt;&gt;"",入力シート!$B96&lt;&gt;""),入力シート!$B96,"")</f>
        <v/>
      </c>
      <c r="N90" s="2" t="str">
        <f>IF(AND($A90&lt;&gt;"",入力シート!$J96&lt;&gt;""),入力シート!$J96,"")</f>
        <v/>
      </c>
      <c r="O90" s="2" t="str">
        <f>IF(AND($A90&lt;&gt;"",入力シート!$K96&lt;&gt;""),入力シート!$K96,"")</f>
        <v/>
      </c>
      <c r="P90" s="2" t="str">
        <f>IF(AND($A90&lt;&gt;"",入力シート!$L96&lt;&gt;""),入力シート!$L96,"")</f>
        <v/>
      </c>
      <c r="Q90" s="2" t="str">
        <f>IF(AND($A90&lt;&gt;"",入力シート!$M96&lt;&gt;""),入力シート!$M96,"")</f>
        <v/>
      </c>
      <c r="R90" s="2" t="str">
        <f>IF(AND($A90&lt;&gt;"",入力シート!$N96&lt;&gt;""),入力シート!$N96,"")</f>
        <v/>
      </c>
      <c r="S90" s="2" t="str">
        <f>IF(AND($A90&lt;&gt;"",入力シート!$O96&lt;&gt;""),入力シート!$O96,"")</f>
        <v/>
      </c>
      <c r="T90" s="2" t="str">
        <f>IF(AND($A90&lt;&gt;"",入力シート!$P96&lt;&gt;""),入力シート!$P96,"")</f>
        <v/>
      </c>
      <c r="U90" s="22" t="str">
        <f>IF(AND(入力シート!S96&gt;0,入力シート!V96&gt;0,入力シート!Y96&gt;0),4,"")</f>
        <v/>
      </c>
      <c r="V90" s="22" t="str">
        <f>IF(AND(入力シート!S96&gt;0,入力シート!V96&gt;0,入力シート!Y96&gt;0),5,"")</f>
        <v/>
      </c>
      <c r="W90" s="22" t="str">
        <f>IF(AND(入力シート!S96&gt;0,入力シート!V96&gt;0,入力シート!Y96&gt;0),6,"")</f>
        <v/>
      </c>
      <c r="X90" s="22" t="str">
        <f>IF(AND(入力シート!S96&gt;0,入力シート!V96&gt;0,入力シート!Y96&gt;0),入力シート!S96,"")</f>
        <v/>
      </c>
      <c r="Y90" s="22" t="str">
        <f>IF(AND(入力シート!S96&gt;0,入力シート!$V96&gt;0,入力シート!Y96&gt;0),入力シート!$V96,"")</f>
        <v/>
      </c>
      <c r="Z90" s="22" t="str">
        <f>IF(AND(入力シート!S96&gt;0,入力シート!V96&gt;0,入力シート!$Y96&gt;0),入力シート!$Y96,"")</f>
        <v/>
      </c>
      <c r="AA90" s="22" t="str">
        <f>IF(AND(入力シート!S96&gt;0,入力シート!V96&gt;0,入力シート!Y96&gt;0),入力シート!T96,"")</f>
        <v/>
      </c>
      <c r="AB90" s="22" t="str">
        <f>IF(AND(入力シート!S96&gt;0,入力シート!V96&gt;0,入力シート!Y96&gt;0),入力シート!$W96,"")</f>
        <v/>
      </c>
      <c r="AC90" s="22" t="str">
        <f>IF(AND(入力シート!S96&gt;0,入力シート!V96&gt;0,入力シート!Y96&gt;0),入力シート!$Z96,"")</f>
        <v/>
      </c>
      <c r="AD90" s="2" t="str">
        <f t="shared" si="7"/>
        <v/>
      </c>
      <c r="AE90" s="2" t="str">
        <f t="shared" si="7"/>
        <v/>
      </c>
      <c r="AF90" s="2" t="str">
        <f t="shared" si="8"/>
        <v/>
      </c>
      <c r="AG90" s="2" t="str">
        <f t="shared" si="9"/>
        <v/>
      </c>
      <c r="AH90" s="2" t="str">
        <f>IF(OR(AND(A90&lt;&gt;"",入力シート!Q96=1),AND(A90&lt;&gt;"",SUM(AD90:AF90)=0)),1,"")</f>
        <v/>
      </c>
      <c r="AI90" s="2" t="str">
        <f>IF(AND($AH90=1,入力シート!$AB96&lt;&gt;""),入力シート!$AB96,入力シート!$AA96)</f>
        <v/>
      </c>
      <c r="AU90" s="2" t="str">
        <f t="shared" si="10"/>
        <v/>
      </c>
    </row>
    <row r="91" spans="1:47" x14ac:dyDescent="0.4">
      <c r="A91" s="2" t="str">
        <f>IF(COUNTA(入力シート!$A97),入力シート!$A97,"")</f>
        <v/>
      </c>
      <c r="B91" s="2" t="str">
        <f>IF($A91="","",入力シート!$C97)</f>
        <v/>
      </c>
      <c r="C91" s="2" t="str">
        <f t="shared" si="6"/>
        <v/>
      </c>
      <c r="D91" s="2" t="str">
        <f>IF($A91="","",IF(入力シート!$E97=1,2,3))</f>
        <v/>
      </c>
      <c r="E91" s="2" t="str">
        <f>IF($A91="","",入力シート!$D97)</f>
        <v/>
      </c>
      <c r="F91" s="2" t="str">
        <f>IF(OR($A91="",入力シート!F97=""),"",入力シート!$F97)</f>
        <v/>
      </c>
      <c r="I91" s="2" t="str">
        <f>IF(OR($A91="",入力シート!H97=""),"",入力シート!$H97)</f>
        <v/>
      </c>
      <c r="J91" s="2" t="str">
        <f>IF(AND($A91&lt;&gt;"",入力シート!$B97&lt;&gt;""),入力シート!$B97,"")</f>
        <v/>
      </c>
      <c r="N91" s="2" t="str">
        <f>IF(AND($A91&lt;&gt;"",入力シート!$J97&lt;&gt;""),入力シート!$J97,"")</f>
        <v/>
      </c>
      <c r="O91" s="2" t="str">
        <f>IF(AND($A91&lt;&gt;"",入力シート!$K97&lt;&gt;""),入力シート!$K97,"")</f>
        <v/>
      </c>
      <c r="P91" s="2" t="str">
        <f>IF(AND($A91&lt;&gt;"",入力シート!$L97&lt;&gt;""),入力シート!$L97,"")</f>
        <v/>
      </c>
      <c r="Q91" s="2" t="str">
        <f>IF(AND($A91&lt;&gt;"",入力シート!$M97&lt;&gt;""),入力シート!$M97,"")</f>
        <v/>
      </c>
      <c r="R91" s="2" t="str">
        <f>IF(AND($A91&lt;&gt;"",入力シート!$N97&lt;&gt;""),入力シート!$N97,"")</f>
        <v/>
      </c>
      <c r="S91" s="2" t="str">
        <f>IF(AND($A91&lt;&gt;"",入力シート!$O97&lt;&gt;""),入力シート!$O97,"")</f>
        <v/>
      </c>
      <c r="T91" s="2" t="str">
        <f>IF(AND($A91&lt;&gt;"",入力シート!$P97&lt;&gt;""),入力シート!$P97,"")</f>
        <v/>
      </c>
      <c r="U91" s="22" t="str">
        <f>IF(AND(入力シート!S97&gt;0,入力シート!V97&gt;0,入力シート!Y97&gt;0),4,"")</f>
        <v/>
      </c>
      <c r="V91" s="22" t="str">
        <f>IF(AND(入力シート!S97&gt;0,入力シート!V97&gt;0,入力シート!Y97&gt;0),5,"")</f>
        <v/>
      </c>
      <c r="W91" s="22" t="str">
        <f>IF(AND(入力シート!S97&gt;0,入力シート!V97&gt;0,入力シート!Y97&gt;0),6,"")</f>
        <v/>
      </c>
      <c r="X91" s="22" t="str">
        <f>IF(AND(入力シート!S97&gt;0,入力シート!V97&gt;0,入力シート!Y97&gt;0),入力シート!S97,"")</f>
        <v/>
      </c>
      <c r="Y91" s="22" t="str">
        <f>IF(AND(入力シート!S97&gt;0,入力シート!$V97&gt;0,入力シート!Y97&gt;0),入力シート!$V97,"")</f>
        <v/>
      </c>
      <c r="Z91" s="22" t="str">
        <f>IF(AND(入力シート!S97&gt;0,入力シート!V97&gt;0,入力シート!$Y97&gt;0),入力シート!$Y97,"")</f>
        <v/>
      </c>
      <c r="AA91" s="22" t="str">
        <f>IF(AND(入力シート!S97&gt;0,入力シート!V97&gt;0,入力シート!Y97&gt;0),入力シート!T97,"")</f>
        <v/>
      </c>
      <c r="AB91" s="22" t="str">
        <f>IF(AND(入力シート!S97&gt;0,入力シート!V97&gt;0,入力シート!Y97&gt;0),入力シート!$W97,"")</f>
        <v/>
      </c>
      <c r="AC91" s="22" t="str">
        <f>IF(AND(入力シート!S97&gt;0,入力シート!V97&gt;0,入力シート!Y97&gt;0),入力シート!$Z97,"")</f>
        <v/>
      </c>
      <c r="AD91" s="2" t="str">
        <f t="shared" si="7"/>
        <v/>
      </c>
      <c r="AE91" s="2" t="str">
        <f t="shared" si="7"/>
        <v/>
      </c>
      <c r="AF91" s="2" t="str">
        <f t="shared" si="8"/>
        <v/>
      </c>
      <c r="AG91" s="2" t="str">
        <f t="shared" si="9"/>
        <v/>
      </c>
      <c r="AH91" s="2" t="str">
        <f>IF(OR(AND(A91&lt;&gt;"",入力シート!Q97=1),AND(A91&lt;&gt;"",SUM(AD91:AF91)=0)),1,"")</f>
        <v/>
      </c>
      <c r="AI91" s="2" t="str">
        <f>IF(AND($AH91=1,入力シート!$AB97&lt;&gt;""),入力シート!$AB97,入力シート!$AA97)</f>
        <v/>
      </c>
      <c r="AU91" s="2" t="str">
        <f t="shared" si="10"/>
        <v/>
      </c>
    </row>
    <row r="92" spans="1:47" x14ac:dyDescent="0.4">
      <c r="A92" s="2" t="str">
        <f>IF(COUNTA(入力シート!$A98),入力シート!$A98,"")</f>
        <v/>
      </c>
      <c r="B92" s="2" t="str">
        <f>IF($A92="","",入力シート!$C98)</f>
        <v/>
      </c>
      <c r="C92" s="2" t="str">
        <f t="shared" si="6"/>
        <v/>
      </c>
      <c r="D92" s="2" t="str">
        <f>IF($A92="","",IF(入力シート!$E98=1,2,3))</f>
        <v/>
      </c>
      <c r="E92" s="2" t="str">
        <f>IF($A92="","",入力シート!$D98)</f>
        <v/>
      </c>
      <c r="F92" s="2" t="str">
        <f>IF(OR($A92="",入力シート!F98=""),"",入力シート!$F98)</f>
        <v/>
      </c>
      <c r="I92" s="2" t="str">
        <f>IF(OR($A92="",入力シート!H98=""),"",入力シート!$H98)</f>
        <v/>
      </c>
      <c r="J92" s="2" t="str">
        <f>IF(AND($A92&lt;&gt;"",入力シート!$B98&lt;&gt;""),入力シート!$B98,"")</f>
        <v/>
      </c>
      <c r="N92" s="2" t="str">
        <f>IF(AND($A92&lt;&gt;"",入力シート!$J98&lt;&gt;""),入力シート!$J98,"")</f>
        <v/>
      </c>
      <c r="O92" s="2" t="str">
        <f>IF(AND($A92&lt;&gt;"",入力シート!$K98&lt;&gt;""),入力シート!$K98,"")</f>
        <v/>
      </c>
      <c r="P92" s="2" t="str">
        <f>IF(AND($A92&lt;&gt;"",入力シート!$L98&lt;&gt;""),入力シート!$L98,"")</f>
        <v/>
      </c>
      <c r="Q92" s="2" t="str">
        <f>IF(AND($A92&lt;&gt;"",入力シート!$M98&lt;&gt;""),入力シート!$M98,"")</f>
        <v/>
      </c>
      <c r="R92" s="2" t="str">
        <f>IF(AND($A92&lt;&gt;"",入力シート!$N98&lt;&gt;""),入力シート!$N98,"")</f>
        <v/>
      </c>
      <c r="S92" s="2" t="str">
        <f>IF(AND($A92&lt;&gt;"",入力シート!$O98&lt;&gt;""),入力シート!$O98,"")</f>
        <v/>
      </c>
      <c r="T92" s="2" t="str">
        <f>IF(AND($A92&lt;&gt;"",入力シート!$P98&lt;&gt;""),入力シート!$P98,"")</f>
        <v/>
      </c>
      <c r="U92" s="22" t="str">
        <f>IF(AND(入力シート!S98&gt;0,入力シート!V98&gt;0,入力シート!Y98&gt;0),4,"")</f>
        <v/>
      </c>
      <c r="V92" s="22" t="str">
        <f>IF(AND(入力シート!S98&gt;0,入力シート!V98&gt;0,入力シート!Y98&gt;0),5,"")</f>
        <v/>
      </c>
      <c r="W92" s="22" t="str">
        <f>IF(AND(入力シート!S98&gt;0,入力シート!V98&gt;0,入力シート!Y98&gt;0),6,"")</f>
        <v/>
      </c>
      <c r="X92" s="22" t="str">
        <f>IF(AND(入力シート!S98&gt;0,入力シート!V98&gt;0,入力シート!Y98&gt;0),入力シート!S98,"")</f>
        <v/>
      </c>
      <c r="Y92" s="22" t="str">
        <f>IF(AND(入力シート!S98&gt;0,入力シート!$V98&gt;0,入力シート!Y98&gt;0),入力シート!$V98,"")</f>
        <v/>
      </c>
      <c r="Z92" s="22" t="str">
        <f>IF(AND(入力シート!S98&gt;0,入力シート!V98&gt;0,入力シート!$Y98&gt;0),入力シート!$Y98,"")</f>
        <v/>
      </c>
      <c r="AA92" s="22" t="str">
        <f>IF(AND(入力シート!S98&gt;0,入力シート!V98&gt;0,入力シート!Y98&gt;0),入力シート!T98,"")</f>
        <v/>
      </c>
      <c r="AB92" s="22" t="str">
        <f>IF(AND(入力シート!S98&gt;0,入力シート!V98&gt;0,入力シート!Y98&gt;0),入力シート!$W98,"")</f>
        <v/>
      </c>
      <c r="AC92" s="22" t="str">
        <f>IF(AND(入力シート!S98&gt;0,入力シート!V98&gt;0,入力シート!Y98&gt;0),入力シート!$Z98,"")</f>
        <v/>
      </c>
      <c r="AD92" s="2" t="str">
        <f t="shared" si="7"/>
        <v/>
      </c>
      <c r="AE92" s="2" t="str">
        <f t="shared" si="7"/>
        <v/>
      </c>
      <c r="AF92" s="2" t="str">
        <f t="shared" si="8"/>
        <v/>
      </c>
      <c r="AG92" s="2" t="str">
        <f t="shared" si="9"/>
        <v/>
      </c>
      <c r="AH92" s="2" t="str">
        <f>IF(OR(AND(A92&lt;&gt;"",入力シート!Q98=1),AND(A92&lt;&gt;"",SUM(AD92:AF92)=0)),1,"")</f>
        <v/>
      </c>
      <c r="AI92" s="2" t="str">
        <f>IF(AND($AH92=1,入力シート!$AB98&lt;&gt;""),入力シート!$AB98,入力シート!$AA98)</f>
        <v/>
      </c>
      <c r="AU92" s="2" t="str">
        <f t="shared" si="10"/>
        <v/>
      </c>
    </row>
    <row r="93" spans="1:47" x14ac:dyDescent="0.4">
      <c r="A93" s="2" t="str">
        <f>IF(COUNTA(入力シート!$A99),入力シート!$A99,"")</f>
        <v/>
      </c>
      <c r="B93" s="2" t="str">
        <f>IF($A93="","",入力シート!$C99)</f>
        <v/>
      </c>
      <c r="C93" s="2" t="str">
        <f t="shared" si="6"/>
        <v/>
      </c>
      <c r="D93" s="2" t="str">
        <f>IF($A93="","",IF(入力シート!$E99=1,2,3))</f>
        <v/>
      </c>
      <c r="E93" s="2" t="str">
        <f>IF($A93="","",入力シート!$D99)</f>
        <v/>
      </c>
      <c r="F93" s="2" t="str">
        <f>IF(OR($A93="",入力シート!F99=""),"",入力シート!$F99)</f>
        <v/>
      </c>
      <c r="I93" s="2" t="str">
        <f>IF(OR($A93="",入力シート!H99=""),"",入力シート!$H99)</f>
        <v/>
      </c>
      <c r="J93" s="2" t="str">
        <f>IF(AND($A93&lt;&gt;"",入力シート!$B99&lt;&gt;""),入力シート!$B99,"")</f>
        <v/>
      </c>
      <c r="N93" s="2" t="str">
        <f>IF(AND($A93&lt;&gt;"",入力シート!$J99&lt;&gt;""),入力シート!$J99,"")</f>
        <v/>
      </c>
      <c r="O93" s="2" t="str">
        <f>IF(AND($A93&lt;&gt;"",入力シート!$K99&lt;&gt;""),入力シート!$K99,"")</f>
        <v/>
      </c>
      <c r="P93" s="2" t="str">
        <f>IF(AND($A93&lt;&gt;"",入力シート!$L99&lt;&gt;""),入力シート!$L99,"")</f>
        <v/>
      </c>
      <c r="Q93" s="2" t="str">
        <f>IF(AND($A93&lt;&gt;"",入力シート!$M99&lt;&gt;""),入力シート!$M99,"")</f>
        <v/>
      </c>
      <c r="R93" s="2" t="str">
        <f>IF(AND($A93&lt;&gt;"",入力シート!$N99&lt;&gt;""),入力シート!$N99,"")</f>
        <v/>
      </c>
      <c r="S93" s="2" t="str">
        <f>IF(AND($A93&lt;&gt;"",入力シート!$O99&lt;&gt;""),入力シート!$O99,"")</f>
        <v/>
      </c>
      <c r="T93" s="2" t="str">
        <f>IF(AND($A93&lt;&gt;"",入力シート!$P99&lt;&gt;""),入力シート!$P99,"")</f>
        <v/>
      </c>
      <c r="U93" s="22" t="str">
        <f>IF(AND(入力シート!S99&gt;0,入力シート!V99&gt;0,入力シート!Y99&gt;0),4,"")</f>
        <v/>
      </c>
      <c r="V93" s="22" t="str">
        <f>IF(AND(入力シート!S99&gt;0,入力シート!V99&gt;0,入力シート!Y99&gt;0),5,"")</f>
        <v/>
      </c>
      <c r="W93" s="22" t="str">
        <f>IF(AND(入力シート!S99&gt;0,入力シート!V99&gt;0,入力シート!Y99&gt;0),6,"")</f>
        <v/>
      </c>
      <c r="X93" s="22" t="str">
        <f>IF(AND(入力シート!S99&gt;0,入力シート!V99&gt;0,入力シート!Y99&gt;0),入力シート!S99,"")</f>
        <v/>
      </c>
      <c r="Y93" s="22" t="str">
        <f>IF(AND(入力シート!S99&gt;0,入力シート!$V99&gt;0,入力シート!Y99&gt;0),入力シート!$V99,"")</f>
        <v/>
      </c>
      <c r="Z93" s="22" t="str">
        <f>IF(AND(入力シート!S99&gt;0,入力シート!V99&gt;0,入力シート!$Y99&gt;0),入力シート!$Y99,"")</f>
        <v/>
      </c>
      <c r="AA93" s="22" t="str">
        <f>IF(AND(入力シート!S99&gt;0,入力シート!V99&gt;0,入力シート!Y99&gt;0),入力シート!T99,"")</f>
        <v/>
      </c>
      <c r="AB93" s="22" t="str">
        <f>IF(AND(入力シート!S99&gt;0,入力シート!V99&gt;0,入力シート!Y99&gt;0),入力シート!$W99,"")</f>
        <v/>
      </c>
      <c r="AC93" s="22" t="str">
        <f>IF(AND(入力シート!S99&gt;0,入力シート!V99&gt;0,入力シート!Y99&gt;0),入力シート!$Z99,"")</f>
        <v/>
      </c>
      <c r="AD93" s="2" t="str">
        <f t="shared" si="7"/>
        <v/>
      </c>
      <c r="AE93" s="2" t="str">
        <f t="shared" si="7"/>
        <v/>
      </c>
      <c r="AF93" s="2" t="str">
        <f t="shared" si="8"/>
        <v/>
      </c>
      <c r="AG93" s="2" t="str">
        <f t="shared" si="9"/>
        <v/>
      </c>
      <c r="AH93" s="2" t="str">
        <f>IF(OR(AND(A93&lt;&gt;"",入力シート!Q99=1),AND(A93&lt;&gt;"",SUM(AD93:AF93)=0)),1,"")</f>
        <v/>
      </c>
      <c r="AI93" s="2" t="str">
        <f>IF(AND($AH93=1,入力シート!$AB99&lt;&gt;""),入力シート!$AB99,入力シート!$AA99)</f>
        <v/>
      </c>
      <c r="AU93" s="2" t="str">
        <f t="shared" si="10"/>
        <v/>
      </c>
    </row>
    <row r="94" spans="1:47" x14ac:dyDescent="0.4">
      <c r="A94" s="2" t="str">
        <f>IF(COUNTA(入力シート!$A100),入力シート!$A100,"")</f>
        <v/>
      </c>
      <c r="B94" s="2" t="str">
        <f>IF($A94="","",入力シート!$C100)</f>
        <v/>
      </c>
      <c r="C94" s="2" t="str">
        <f t="shared" si="6"/>
        <v/>
      </c>
      <c r="D94" s="2" t="str">
        <f>IF($A94="","",IF(入力シート!$E100=1,2,3))</f>
        <v/>
      </c>
      <c r="E94" s="2" t="str">
        <f>IF($A94="","",入力シート!$D100)</f>
        <v/>
      </c>
      <c r="F94" s="2" t="str">
        <f>IF(OR($A94="",入力シート!F100=""),"",入力シート!$F100)</f>
        <v/>
      </c>
      <c r="I94" s="2" t="str">
        <f>IF(OR($A94="",入力シート!H100=""),"",入力シート!$H100)</f>
        <v/>
      </c>
      <c r="J94" s="2" t="str">
        <f>IF(AND($A94&lt;&gt;"",入力シート!$B100&lt;&gt;""),入力シート!$B100,"")</f>
        <v/>
      </c>
      <c r="N94" s="2" t="str">
        <f>IF(AND($A94&lt;&gt;"",入力シート!$J100&lt;&gt;""),入力シート!$J100,"")</f>
        <v/>
      </c>
      <c r="O94" s="2" t="str">
        <f>IF(AND($A94&lt;&gt;"",入力シート!$K100&lt;&gt;""),入力シート!$K100,"")</f>
        <v/>
      </c>
      <c r="P94" s="2" t="str">
        <f>IF(AND($A94&lt;&gt;"",入力シート!$L100&lt;&gt;""),入力シート!$L100,"")</f>
        <v/>
      </c>
      <c r="Q94" s="2" t="str">
        <f>IF(AND($A94&lt;&gt;"",入力シート!$M100&lt;&gt;""),入力シート!$M100,"")</f>
        <v/>
      </c>
      <c r="R94" s="2" t="str">
        <f>IF(AND($A94&lt;&gt;"",入力シート!$N100&lt;&gt;""),入力シート!$N100,"")</f>
        <v/>
      </c>
      <c r="S94" s="2" t="str">
        <f>IF(AND($A94&lt;&gt;"",入力シート!$O100&lt;&gt;""),入力シート!$O100,"")</f>
        <v/>
      </c>
      <c r="T94" s="2" t="str">
        <f>IF(AND($A94&lt;&gt;"",入力シート!$P100&lt;&gt;""),入力シート!$P100,"")</f>
        <v/>
      </c>
      <c r="U94" s="22" t="str">
        <f>IF(AND(入力シート!S100&gt;0,入力シート!V100&gt;0,入力シート!Y100&gt;0),4,"")</f>
        <v/>
      </c>
      <c r="V94" s="22" t="str">
        <f>IF(AND(入力シート!S100&gt;0,入力シート!V100&gt;0,入力シート!Y100&gt;0),5,"")</f>
        <v/>
      </c>
      <c r="W94" s="22" t="str">
        <f>IF(AND(入力シート!S100&gt;0,入力シート!V100&gt;0,入力シート!Y100&gt;0),6,"")</f>
        <v/>
      </c>
      <c r="X94" s="22" t="str">
        <f>IF(AND(入力シート!S100&gt;0,入力シート!V100&gt;0,入力シート!Y100&gt;0),入力シート!S100,"")</f>
        <v/>
      </c>
      <c r="Y94" s="22" t="str">
        <f>IF(AND(入力シート!S100&gt;0,入力シート!$V100&gt;0,入力シート!Y100&gt;0),入力シート!$V100,"")</f>
        <v/>
      </c>
      <c r="Z94" s="22" t="str">
        <f>IF(AND(入力シート!S100&gt;0,入力シート!V100&gt;0,入力シート!$Y100&gt;0),入力シート!$Y100,"")</f>
        <v/>
      </c>
      <c r="AA94" s="22" t="str">
        <f>IF(AND(入力シート!S100&gt;0,入力シート!V100&gt;0,入力シート!Y100&gt;0),入力シート!T100,"")</f>
        <v/>
      </c>
      <c r="AB94" s="22" t="str">
        <f>IF(AND(入力シート!S100&gt;0,入力シート!V100&gt;0,入力シート!Y100&gt;0),入力シート!$W100,"")</f>
        <v/>
      </c>
      <c r="AC94" s="22" t="str">
        <f>IF(AND(入力シート!S100&gt;0,入力シート!V100&gt;0,入力シート!Y100&gt;0),入力シート!$Z100,"")</f>
        <v/>
      </c>
      <c r="AD94" s="2" t="str">
        <f t="shared" si="7"/>
        <v/>
      </c>
      <c r="AE94" s="2" t="str">
        <f t="shared" si="7"/>
        <v/>
      </c>
      <c r="AF94" s="2" t="str">
        <f t="shared" si="8"/>
        <v/>
      </c>
      <c r="AG94" s="2" t="str">
        <f t="shared" si="9"/>
        <v/>
      </c>
      <c r="AH94" s="2" t="str">
        <f>IF(OR(AND(A94&lt;&gt;"",入力シート!Q100=1),AND(A94&lt;&gt;"",SUM(AD94:AF94)=0)),1,"")</f>
        <v/>
      </c>
      <c r="AI94" s="2" t="str">
        <f>IF(AND($AH94=1,入力シート!$AB100&lt;&gt;""),入力シート!$AB100,入力シート!$AA100)</f>
        <v/>
      </c>
      <c r="AU94" s="2" t="str">
        <f t="shared" si="10"/>
        <v/>
      </c>
    </row>
    <row r="95" spans="1:47" x14ac:dyDescent="0.4">
      <c r="A95" s="2" t="str">
        <f>IF(COUNTA(入力シート!$A101),入力シート!$A101,"")</f>
        <v/>
      </c>
      <c r="B95" s="2" t="str">
        <f>IF($A95="","",入力シート!$C101)</f>
        <v/>
      </c>
      <c r="C95" s="2" t="str">
        <f t="shared" si="6"/>
        <v/>
      </c>
      <c r="D95" s="2" t="str">
        <f>IF($A95="","",IF(入力シート!$E101=1,2,3))</f>
        <v/>
      </c>
      <c r="E95" s="2" t="str">
        <f>IF($A95="","",入力シート!$D101)</f>
        <v/>
      </c>
      <c r="F95" s="2" t="str">
        <f>IF(OR($A95="",入力シート!F101=""),"",入力シート!$F101)</f>
        <v/>
      </c>
      <c r="I95" s="2" t="str">
        <f>IF(OR($A95="",入力シート!H101=""),"",入力シート!$H101)</f>
        <v/>
      </c>
      <c r="J95" s="2" t="str">
        <f>IF(AND($A95&lt;&gt;"",入力シート!$B101&lt;&gt;""),入力シート!$B101,"")</f>
        <v/>
      </c>
      <c r="N95" s="2" t="str">
        <f>IF(AND($A95&lt;&gt;"",入力シート!$J101&lt;&gt;""),入力シート!$J101,"")</f>
        <v/>
      </c>
      <c r="O95" s="2" t="str">
        <f>IF(AND($A95&lt;&gt;"",入力シート!$K101&lt;&gt;""),入力シート!$K101,"")</f>
        <v/>
      </c>
      <c r="P95" s="2" t="str">
        <f>IF(AND($A95&lt;&gt;"",入力シート!$L101&lt;&gt;""),入力シート!$L101,"")</f>
        <v/>
      </c>
      <c r="Q95" s="2" t="str">
        <f>IF(AND($A95&lt;&gt;"",入力シート!$M101&lt;&gt;""),入力シート!$M101,"")</f>
        <v/>
      </c>
      <c r="R95" s="2" t="str">
        <f>IF(AND($A95&lt;&gt;"",入力シート!$N101&lt;&gt;""),入力シート!$N101,"")</f>
        <v/>
      </c>
      <c r="S95" s="2" t="str">
        <f>IF(AND($A95&lt;&gt;"",入力シート!$O101&lt;&gt;""),入力シート!$O101,"")</f>
        <v/>
      </c>
      <c r="T95" s="2" t="str">
        <f>IF(AND($A95&lt;&gt;"",入力シート!$P101&lt;&gt;""),入力シート!$P101,"")</f>
        <v/>
      </c>
      <c r="U95" s="22" t="str">
        <f>IF(AND(入力シート!S101&gt;0,入力シート!V101&gt;0,入力シート!Y101&gt;0),4,"")</f>
        <v/>
      </c>
      <c r="V95" s="22" t="str">
        <f>IF(AND(入力シート!S101&gt;0,入力シート!V101&gt;0,入力シート!Y101&gt;0),5,"")</f>
        <v/>
      </c>
      <c r="W95" s="22" t="str">
        <f>IF(AND(入力シート!S101&gt;0,入力シート!V101&gt;0,入力シート!Y101&gt;0),6,"")</f>
        <v/>
      </c>
      <c r="X95" s="22" t="str">
        <f>IF(AND(入力シート!S101&gt;0,入力シート!V101&gt;0,入力シート!Y101&gt;0),入力シート!S101,"")</f>
        <v/>
      </c>
      <c r="Y95" s="22" t="str">
        <f>IF(AND(入力シート!S101&gt;0,入力シート!$V101&gt;0,入力シート!Y101&gt;0),入力シート!$V101,"")</f>
        <v/>
      </c>
      <c r="Z95" s="22" t="str">
        <f>IF(AND(入力シート!S101&gt;0,入力シート!V101&gt;0,入力シート!$Y101&gt;0),入力シート!$Y101,"")</f>
        <v/>
      </c>
      <c r="AA95" s="22" t="str">
        <f>IF(AND(入力シート!S101&gt;0,入力シート!V101&gt;0,入力シート!Y101&gt;0),入力シート!T101,"")</f>
        <v/>
      </c>
      <c r="AB95" s="22" t="str">
        <f>IF(AND(入力シート!S101&gt;0,入力シート!V101&gt;0,入力シート!Y101&gt;0),入力シート!$W101,"")</f>
        <v/>
      </c>
      <c r="AC95" s="22" t="str">
        <f>IF(AND(入力シート!S101&gt;0,入力シート!V101&gt;0,入力シート!Y101&gt;0),入力シート!$Z101,"")</f>
        <v/>
      </c>
      <c r="AD95" s="2" t="str">
        <f t="shared" si="7"/>
        <v/>
      </c>
      <c r="AE95" s="2" t="str">
        <f t="shared" si="7"/>
        <v/>
      </c>
      <c r="AF95" s="2" t="str">
        <f t="shared" si="8"/>
        <v/>
      </c>
      <c r="AG95" s="2" t="str">
        <f t="shared" si="9"/>
        <v/>
      </c>
      <c r="AH95" s="2" t="str">
        <f>IF(OR(AND(A95&lt;&gt;"",入力シート!Q101=1),AND(A95&lt;&gt;"",SUM(AD95:AF95)=0)),1,"")</f>
        <v/>
      </c>
      <c r="AI95" s="2" t="str">
        <f>IF(AND($AH95=1,入力シート!$AB101&lt;&gt;""),入力シート!$AB101,入力シート!$AA101)</f>
        <v/>
      </c>
      <c r="AU95" s="2" t="str">
        <f t="shared" si="10"/>
        <v/>
      </c>
    </row>
    <row r="96" spans="1:47" x14ac:dyDescent="0.4">
      <c r="A96" s="2" t="str">
        <f>IF(COUNTA(入力シート!$A102),入力シート!$A102,"")</f>
        <v/>
      </c>
      <c r="B96" s="2" t="str">
        <f>IF($A96="","",入力シート!$C102)</f>
        <v/>
      </c>
      <c r="C96" s="2" t="str">
        <f t="shared" si="6"/>
        <v/>
      </c>
      <c r="D96" s="2" t="str">
        <f>IF($A96="","",IF(入力シート!$E102=1,2,3))</f>
        <v/>
      </c>
      <c r="E96" s="2" t="str">
        <f>IF($A96="","",入力シート!$D102)</f>
        <v/>
      </c>
      <c r="F96" s="2" t="str">
        <f>IF(OR($A96="",入力シート!F102=""),"",入力シート!$F102)</f>
        <v/>
      </c>
      <c r="I96" s="2" t="str">
        <f>IF(OR($A96="",入力シート!H102=""),"",入力シート!$H102)</f>
        <v/>
      </c>
      <c r="J96" s="2" t="str">
        <f>IF(AND($A96&lt;&gt;"",入力シート!$B102&lt;&gt;""),入力シート!$B102,"")</f>
        <v/>
      </c>
      <c r="N96" s="2" t="str">
        <f>IF(AND($A96&lt;&gt;"",入力シート!$J102&lt;&gt;""),入力シート!$J102,"")</f>
        <v/>
      </c>
      <c r="O96" s="2" t="str">
        <f>IF(AND($A96&lt;&gt;"",入力シート!$K102&lt;&gt;""),入力シート!$K102,"")</f>
        <v/>
      </c>
      <c r="P96" s="2" t="str">
        <f>IF(AND($A96&lt;&gt;"",入力シート!$L102&lt;&gt;""),入力シート!$L102,"")</f>
        <v/>
      </c>
      <c r="Q96" s="2" t="str">
        <f>IF(AND($A96&lt;&gt;"",入力シート!$M102&lt;&gt;""),入力シート!$M102,"")</f>
        <v/>
      </c>
      <c r="R96" s="2" t="str">
        <f>IF(AND($A96&lt;&gt;"",入力シート!$N102&lt;&gt;""),入力シート!$N102,"")</f>
        <v/>
      </c>
      <c r="S96" s="2" t="str">
        <f>IF(AND($A96&lt;&gt;"",入力シート!$O102&lt;&gt;""),入力シート!$O102,"")</f>
        <v/>
      </c>
      <c r="T96" s="2" t="str">
        <f>IF(AND($A96&lt;&gt;"",入力シート!$P102&lt;&gt;""),入力シート!$P102,"")</f>
        <v/>
      </c>
      <c r="U96" s="22" t="str">
        <f>IF(AND(入力シート!S102&gt;0,入力シート!V102&gt;0,入力シート!Y102&gt;0),4,"")</f>
        <v/>
      </c>
      <c r="V96" s="22" t="str">
        <f>IF(AND(入力シート!S102&gt;0,入力シート!V102&gt;0,入力シート!Y102&gt;0),5,"")</f>
        <v/>
      </c>
      <c r="W96" s="22" t="str">
        <f>IF(AND(入力シート!S102&gt;0,入力シート!V102&gt;0,入力シート!Y102&gt;0),6,"")</f>
        <v/>
      </c>
      <c r="X96" s="22" t="str">
        <f>IF(AND(入力シート!S102&gt;0,入力シート!V102&gt;0,入力シート!Y102&gt;0),入力シート!S102,"")</f>
        <v/>
      </c>
      <c r="Y96" s="22" t="str">
        <f>IF(AND(入力シート!S102&gt;0,入力シート!$V102&gt;0,入力シート!Y102&gt;0),入力シート!$V102,"")</f>
        <v/>
      </c>
      <c r="Z96" s="22" t="str">
        <f>IF(AND(入力シート!S102&gt;0,入力シート!V102&gt;0,入力シート!$Y102&gt;0),入力シート!$Y102,"")</f>
        <v/>
      </c>
      <c r="AA96" s="22" t="str">
        <f>IF(AND(入力シート!S102&gt;0,入力シート!V102&gt;0,入力シート!Y102&gt;0),入力シート!T102,"")</f>
        <v/>
      </c>
      <c r="AB96" s="22" t="str">
        <f>IF(AND(入力シート!S102&gt;0,入力シート!V102&gt;0,入力シート!Y102&gt;0),入力シート!$W102,"")</f>
        <v/>
      </c>
      <c r="AC96" s="22" t="str">
        <f>IF(AND(入力シート!S102&gt;0,入力シート!V102&gt;0,入力シート!Y102&gt;0),入力シート!$Z102,"")</f>
        <v/>
      </c>
      <c r="AD96" s="2" t="str">
        <f t="shared" si="7"/>
        <v/>
      </c>
      <c r="AE96" s="2" t="str">
        <f t="shared" si="7"/>
        <v/>
      </c>
      <c r="AF96" s="2" t="str">
        <f t="shared" si="8"/>
        <v/>
      </c>
      <c r="AG96" s="2" t="str">
        <f t="shared" si="9"/>
        <v/>
      </c>
      <c r="AH96" s="2" t="str">
        <f>IF(OR(AND(A96&lt;&gt;"",入力シート!Q102=1),AND(A96&lt;&gt;"",SUM(AD96:AF96)=0)),1,"")</f>
        <v/>
      </c>
      <c r="AI96" s="2" t="str">
        <f>IF(AND($AH96=1,入力シート!$AB102&lt;&gt;""),入力シート!$AB102,入力シート!$AA102)</f>
        <v/>
      </c>
      <c r="AU96" s="2" t="str">
        <f t="shared" si="10"/>
        <v/>
      </c>
    </row>
    <row r="97" spans="1:47" x14ac:dyDescent="0.4">
      <c r="A97" s="64" t="str">
        <f>IF(COUNTA(入力シート!$A103),入力シート!$A103,"")</f>
        <v/>
      </c>
      <c r="B97" s="64" t="str">
        <f>IF($A97="","",入力シート!$C103)</f>
        <v/>
      </c>
      <c r="C97" s="64" t="str">
        <f t="shared" si="6"/>
        <v/>
      </c>
      <c r="D97" s="64" t="str">
        <f>IF($A97="","",IF(入力シート!$E103=1,2,3))</f>
        <v/>
      </c>
      <c r="E97" s="64" t="str">
        <f>IF($A97="","",入力シート!$D103)</f>
        <v/>
      </c>
      <c r="F97" s="64" t="str">
        <f>IF(OR($A97="",入力シート!F103=""),"",入力シート!$F103)</f>
        <v/>
      </c>
      <c r="G97" s="64"/>
      <c r="H97" s="64"/>
      <c r="I97" s="64" t="str">
        <f>IF(OR($A97="",入力シート!H103=""),"",入力シート!$H103)</f>
        <v/>
      </c>
      <c r="J97" s="64" t="str">
        <f>IF(AND($A97&lt;&gt;"",入力シート!$B103&lt;&gt;""),入力シート!$B103,"")</f>
        <v/>
      </c>
      <c r="K97" s="64"/>
      <c r="L97" s="64"/>
      <c r="M97" s="64"/>
      <c r="N97" s="64" t="str">
        <f>IF(AND($A97&lt;&gt;"",入力シート!$J103&lt;&gt;""),入力シート!$J103,"")</f>
        <v/>
      </c>
      <c r="O97" s="64" t="str">
        <f>IF(AND($A97&lt;&gt;"",入力シート!$K103&lt;&gt;""),入力シート!$K103,"")</f>
        <v/>
      </c>
      <c r="P97" s="64" t="str">
        <f>IF(AND($A97&lt;&gt;"",入力シート!$L103&lt;&gt;""),入力シート!$L103,"")</f>
        <v/>
      </c>
      <c r="Q97" s="64" t="str">
        <f>IF(AND($A97&lt;&gt;"",入力シート!$M103&lt;&gt;""),入力シート!$M103,"")</f>
        <v/>
      </c>
      <c r="R97" s="64" t="str">
        <f>IF(AND($A97&lt;&gt;"",入力シート!$N103&lt;&gt;""),入力シート!$N103,"")</f>
        <v/>
      </c>
      <c r="S97" s="64" t="str">
        <f>IF(AND($A97&lt;&gt;"",入力シート!$O103&lt;&gt;""),入力シート!$O103,"")</f>
        <v/>
      </c>
      <c r="T97" s="64" t="str">
        <f>IF(AND($A97&lt;&gt;"",入力シート!$P103&lt;&gt;""),入力シート!$P103,"")</f>
        <v/>
      </c>
      <c r="U97" s="65" t="str">
        <f>IF(AND(入力シート!S103&gt;0,入力シート!V103&gt;0,入力シート!Y103&gt;0),4,"")</f>
        <v/>
      </c>
      <c r="V97" s="65" t="str">
        <f>IF(AND(入力シート!S103&gt;0,入力シート!V103&gt;0,入力シート!Y103&gt;0),5,"")</f>
        <v/>
      </c>
      <c r="W97" s="65" t="str">
        <f>IF(AND(入力シート!S103&gt;0,入力シート!V103&gt;0,入力シート!Y103&gt;0),6,"")</f>
        <v/>
      </c>
      <c r="X97" s="65" t="str">
        <f>IF(AND(入力シート!S103&gt;0,入力シート!V103&gt;0,入力シート!Y103&gt;0),入力シート!S103,"")</f>
        <v/>
      </c>
      <c r="Y97" s="65" t="str">
        <f>IF(AND(入力シート!S103&gt;0,入力シート!$V103&gt;0,入力シート!Y103&gt;0),入力シート!$V103,"")</f>
        <v/>
      </c>
      <c r="Z97" s="65" t="str">
        <f>IF(AND(入力シート!S103&gt;0,入力シート!V103&gt;0,入力シート!$Y103&gt;0),入力シート!$Y103,"")</f>
        <v/>
      </c>
      <c r="AA97" s="65" t="str">
        <f>IF(AND(入力シート!S103&gt;0,入力シート!V103&gt;0,入力シート!Y103&gt;0),入力シート!T103,"")</f>
        <v/>
      </c>
      <c r="AB97" s="65" t="str">
        <f>IF(AND(入力シート!S103&gt;0,入力シート!V103&gt;0,入力シート!Y103&gt;0),入力シート!$W103,"")</f>
        <v/>
      </c>
      <c r="AC97" s="65" t="str">
        <f>IF(AND(入力シート!S103&gt;0,入力シート!V103&gt;0,入力シート!Y103&gt;0),入力シート!$Z103,"")</f>
        <v/>
      </c>
      <c r="AD97" s="64" t="str">
        <f t="shared" si="7"/>
        <v/>
      </c>
      <c r="AE97" s="64" t="str">
        <f t="shared" si="7"/>
        <v/>
      </c>
      <c r="AF97" s="64" t="str">
        <f t="shared" si="8"/>
        <v/>
      </c>
      <c r="AG97" s="64" t="str">
        <f t="shared" si="9"/>
        <v/>
      </c>
      <c r="AH97" s="64" t="str">
        <f>IF(OR(AND(A97&lt;&gt;"",入力シート!Q103=1),AND(A97&lt;&gt;"",SUM(AD97:AF97)=0)),1,"")</f>
        <v/>
      </c>
      <c r="AI97" s="64" t="str">
        <f>IF(AND($AH97=1,入力シート!$AB103&lt;&gt;""),入力シート!$AB103,入力シート!$AA103)</f>
        <v/>
      </c>
      <c r="AJ97" s="64"/>
      <c r="AK97" s="64"/>
      <c r="AL97" s="64"/>
      <c r="AM97" s="64"/>
      <c r="AN97" s="64"/>
      <c r="AO97" s="64"/>
      <c r="AP97" s="64"/>
      <c r="AQ97" s="64"/>
      <c r="AR97" s="64"/>
      <c r="AS97" s="64"/>
      <c r="AT97" s="64"/>
      <c r="AU97" s="64" t="str">
        <f t="shared" si="10"/>
        <v/>
      </c>
    </row>
    <row r="98" spans="1:47" x14ac:dyDescent="0.4">
      <c r="A98" s="2" t="str">
        <f>IF(COUNTA(入力シート!$A104),入力シート!$A104,"")</f>
        <v/>
      </c>
      <c r="B98" s="2" t="str">
        <f>IF($A98="","",入力シート!$C104)</f>
        <v/>
      </c>
      <c r="C98" s="2" t="str">
        <f t="shared" si="6"/>
        <v/>
      </c>
      <c r="D98" s="2" t="str">
        <f>IF($A98="","",IF(入力シート!$E104=1,2,3))</f>
        <v/>
      </c>
      <c r="E98" s="2" t="str">
        <f>IF($A98="","",入力シート!$D104)</f>
        <v/>
      </c>
      <c r="F98" s="2" t="str">
        <f>IF(OR($A98="",入力シート!F104=""),"",入力シート!$F104)</f>
        <v/>
      </c>
      <c r="G98" s="64"/>
      <c r="H98" s="64"/>
      <c r="I98" s="2" t="str">
        <f>IF(OR($A98="",入力シート!H104=""),"",入力シート!$H104)</f>
        <v/>
      </c>
      <c r="J98" s="2" t="str">
        <f>IF(AND($A98&lt;&gt;"",入力シート!$B104&lt;&gt;""),入力シート!$B104,"")</f>
        <v/>
      </c>
      <c r="K98" s="64"/>
      <c r="L98" s="64"/>
      <c r="M98" s="64"/>
      <c r="N98" s="2" t="str">
        <f>IF(AND($A98&lt;&gt;"",入力シート!$J104&lt;&gt;""),入力シート!$J104,"")</f>
        <v/>
      </c>
      <c r="O98" s="2" t="str">
        <f>IF(AND($A98&lt;&gt;"",入力シート!$K104&lt;&gt;""),入力シート!$K104,"")</f>
        <v/>
      </c>
      <c r="P98" s="2" t="str">
        <f>IF(AND($A98&lt;&gt;"",入力シート!$L104&lt;&gt;""),入力シート!$L104,"")</f>
        <v/>
      </c>
      <c r="Q98" s="2" t="str">
        <f>IF(AND($A98&lt;&gt;"",入力シート!$M104&lt;&gt;""),入力シート!$M104,"")</f>
        <v/>
      </c>
      <c r="R98" s="2" t="str">
        <f>IF(AND($A98&lt;&gt;"",入力シート!$N104&lt;&gt;""),入力シート!$N104,"")</f>
        <v/>
      </c>
      <c r="S98" s="2" t="str">
        <f>IF(AND($A98&lt;&gt;"",入力シート!$O104&lt;&gt;""),入力シート!$O104,"")</f>
        <v/>
      </c>
      <c r="T98" s="2" t="str">
        <f>IF(AND($A98&lt;&gt;"",入力シート!$P104&lt;&gt;""),入力シート!$P104,"")</f>
        <v/>
      </c>
      <c r="U98" s="22" t="str">
        <f>IF(AND(入力シート!S104&gt;0,入力シート!V104&gt;0,入力シート!Y104&gt;0),4,"")</f>
        <v/>
      </c>
      <c r="V98" s="22" t="str">
        <f>IF(AND(入力シート!S104&gt;0,入力シート!V104&gt;0,入力シート!Y104&gt;0),5,"")</f>
        <v/>
      </c>
      <c r="W98" s="22" t="str">
        <f>IF(AND(入力シート!S104&gt;0,入力シート!V104&gt;0,入力シート!Y104&gt;0),6,"")</f>
        <v/>
      </c>
      <c r="X98" s="22" t="str">
        <f>IF(AND(入力シート!S104&gt;0,入力シート!V104&gt;0,入力シート!Y104&gt;0),入力シート!S104,"")</f>
        <v/>
      </c>
      <c r="Y98" s="22" t="str">
        <f>IF(AND(入力シート!S104&gt;0,入力シート!$V104&gt;0,入力シート!Y104&gt;0),入力シート!$V104,"")</f>
        <v/>
      </c>
      <c r="Z98" s="22" t="str">
        <f>IF(AND(入力シート!S104&gt;0,入力シート!V104&gt;0,入力シート!$Y104&gt;0),入力シート!$Y104,"")</f>
        <v/>
      </c>
      <c r="AA98" s="22" t="str">
        <f>IF(AND(入力シート!S104&gt;0,入力シート!V104&gt;0,入力シート!Y104&gt;0),入力シート!T104,"")</f>
        <v/>
      </c>
      <c r="AB98" s="22" t="str">
        <f>IF(AND(入力シート!S104&gt;0,入力シート!V104&gt;0,入力シート!Y104&gt;0),入力シート!$W104,"")</f>
        <v/>
      </c>
      <c r="AC98" s="22" t="str">
        <f>IF(AND(入力シート!S104&gt;0,入力シート!V104&gt;0,入力シート!Y104&gt;0),入力シート!$Z104,"")</f>
        <v/>
      </c>
      <c r="AD98" s="2" t="str">
        <f t="shared" si="7"/>
        <v/>
      </c>
      <c r="AE98" s="2" t="str">
        <f t="shared" si="7"/>
        <v/>
      </c>
      <c r="AF98" s="2" t="str">
        <f t="shared" si="8"/>
        <v/>
      </c>
      <c r="AG98" s="2" t="str">
        <f t="shared" si="9"/>
        <v/>
      </c>
      <c r="AH98" s="2" t="str">
        <f>IF(OR(AND(A98&lt;&gt;"",入力シート!Q104=1),AND(A98&lt;&gt;"",SUM(AD98:AF98)=0)),1,"")</f>
        <v/>
      </c>
      <c r="AI98" s="2" t="str">
        <f>IF(AND($AH98=1,入力シート!$AB104&lt;&gt;""),入力シート!$AB104,入力シート!$AA104)</f>
        <v/>
      </c>
      <c r="AJ98" s="64"/>
      <c r="AK98" s="64"/>
      <c r="AL98" s="64"/>
      <c r="AM98" s="64"/>
      <c r="AN98" s="64"/>
      <c r="AO98" s="64"/>
      <c r="AP98" s="64"/>
      <c r="AQ98" s="64"/>
      <c r="AR98" s="64"/>
      <c r="AS98" s="64"/>
      <c r="AT98" s="64"/>
      <c r="AU98" s="2" t="str">
        <f t="shared" si="10"/>
        <v/>
      </c>
    </row>
    <row r="99" spans="1:47" x14ac:dyDescent="0.4">
      <c r="A99" s="2" t="str">
        <f>IF(COUNTA(入力シート!$A105),入力シート!$A105,"")</f>
        <v/>
      </c>
      <c r="B99" s="2" t="str">
        <f>IF($A99="","",入力シート!$C105)</f>
        <v/>
      </c>
      <c r="C99" s="2" t="str">
        <f t="shared" si="6"/>
        <v/>
      </c>
      <c r="D99" s="2" t="str">
        <f>IF($A99="","",IF(入力シート!$E105=1,2,3))</f>
        <v/>
      </c>
      <c r="E99" s="2" t="str">
        <f>IF($A99="","",入力シート!$D105)</f>
        <v/>
      </c>
      <c r="F99" s="2" t="str">
        <f>IF(OR($A99="",入力シート!F105=""),"",入力シート!$F105)</f>
        <v/>
      </c>
      <c r="I99" s="2" t="str">
        <f>IF(OR($A99="",入力シート!H105=""),"",入力シート!$H105)</f>
        <v/>
      </c>
      <c r="J99" s="2" t="str">
        <f>IF(AND($A99&lt;&gt;"",入力シート!$B105&lt;&gt;""),入力シート!$B105,"")</f>
        <v/>
      </c>
      <c r="N99" s="2" t="str">
        <f>IF(AND($A99&lt;&gt;"",入力シート!$J105&lt;&gt;""),入力シート!$J105,"")</f>
        <v/>
      </c>
      <c r="O99" s="2" t="str">
        <f>IF(AND($A99&lt;&gt;"",入力シート!$K105&lt;&gt;""),入力シート!$K105,"")</f>
        <v/>
      </c>
      <c r="P99" s="2" t="str">
        <f>IF(AND($A99&lt;&gt;"",入力シート!$L105&lt;&gt;""),入力シート!$L105,"")</f>
        <v/>
      </c>
      <c r="Q99" s="2" t="str">
        <f>IF(AND($A99&lt;&gt;"",入力シート!$M105&lt;&gt;""),入力シート!$M105,"")</f>
        <v/>
      </c>
      <c r="R99" s="2" t="str">
        <f>IF(AND($A99&lt;&gt;"",入力シート!$N105&lt;&gt;""),入力シート!$N105,"")</f>
        <v/>
      </c>
      <c r="S99" s="2" t="str">
        <f>IF(AND($A99&lt;&gt;"",入力シート!$O105&lt;&gt;""),入力シート!$O105,"")</f>
        <v/>
      </c>
      <c r="T99" s="2" t="str">
        <f>IF(AND($A99&lt;&gt;"",入力シート!$P105&lt;&gt;""),入力シート!$P105,"")</f>
        <v/>
      </c>
      <c r="U99" s="22" t="str">
        <f>IF(AND(入力シート!S105&gt;0,入力シート!V105&gt;0,入力シート!Y105&gt;0),4,"")</f>
        <v/>
      </c>
      <c r="V99" s="22" t="str">
        <f>IF(AND(入力シート!S105&gt;0,入力シート!V105&gt;0,入力シート!Y105&gt;0),5,"")</f>
        <v/>
      </c>
      <c r="W99" s="22" t="str">
        <f>IF(AND(入力シート!S105&gt;0,入力シート!V105&gt;0,入力シート!Y105&gt;0),6,"")</f>
        <v/>
      </c>
      <c r="X99" s="22" t="str">
        <f>IF(AND(入力シート!S105&gt;0,入力シート!V105&gt;0,入力シート!Y105&gt;0),入力シート!S105,"")</f>
        <v/>
      </c>
      <c r="Y99" s="22" t="str">
        <f>IF(AND(入力シート!S105&gt;0,入力シート!$V105&gt;0,入力シート!Y105&gt;0),入力シート!$V105,"")</f>
        <v/>
      </c>
      <c r="Z99" s="22" t="str">
        <f>IF(AND(入力シート!S105&gt;0,入力シート!V105&gt;0,入力シート!$Y105&gt;0),入力シート!$Y105,"")</f>
        <v/>
      </c>
      <c r="AA99" s="22" t="str">
        <f>IF(AND(入力シート!S105&gt;0,入力シート!V105&gt;0,入力シート!Y105&gt;0),入力シート!T105,"")</f>
        <v/>
      </c>
      <c r="AB99" s="22" t="str">
        <f>IF(AND(入力シート!S105&gt;0,入力シート!V105&gt;0,入力シート!Y105&gt;0),入力シート!$W105,"")</f>
        <v/>
      </c>
      <c r="AC99" s="22" t="str">
        <f>IF(AND(入力シート!S105&gt;0,入力シート!V105&gt;0,入力シート!Y105&gt;0),入力シート!$Z105,"")</f>
        <v/>
      </c>
      <c r="AD99" s="2" t="str">
        <f t="shared" ref="AD99:AF162" si="11">IF(SUM(X99,AA99)&gt;0,SUM(X99,AA99),"")</f>
        <v/>
      </c>
      <c r="AE99" s="2" t="str">
        <f t="shared" si="11"/>
        <v/>
      </c>
      <c r="AF99" s="2" t="str">
        <f t="shared" si="8"/>
        <v/>
      </c>
      <c r="AG99" s="2" t="str">
        <f t="shared" si="9"/>
        <v/>
      </c>
      <c r="AH99" s="2" t="str">
        <f>IF(OR(AND(A99&lt;&gt;"",入力シート!Q105=1),AND(A99&lt;&gt;"",SUM(AD99:AF99)=0)),1,"")</f>
        <v/>
      </c>
      <c r="AI99" s="2" t="str">
        <f>IF(AND($AH99=1,入力シート!$AB105&lt;&gt;""),入力シート!$AB105,入力シート!$AA105)</f>
        <v/>
      </c>
      <c r="AU99" s="2" t="str">
        <f t="shared" si="10"/>
        <v/>
      </c>
    </row>
    <row r="100" spans="1:47" x14ac:dyDescent="0.4">
      <c r="A100" s="2" t="str">
        <f>IF(COUNTA(入力シート!$A106),入力シート!$A106,"")</f>
        <v/>
      </c>
      <c r="B100" s="2" t="str">
        <f>IF($A100="","",入力シート!$C106)</f>
        <v/>
      </c>
      <c r="C100" s="2" t="str">
        <f t="shared" si="6"/>
        <v/>
      </c>
      <c r="D100" s="2" t="str">
        <f>IF($A100="","",IF(入力シート!$E106=1,2,3))</f>
        <v/>
      </c>
      <c r="E100" s="2" t="str">
        <f>IF($A100="","",入力シート!$D106)</f>
        <v/>
      </c>
      <c r="F100" s="2" t="str">
        <f>IF(OR($A100="",入力シート!F106=""),"",入力シート!$F106)</f>
        <v/>
      </c>
      <c r="I100" s="2" t="str">
        <f>IF(OR($A100="",入力シート!H106=""),"",入力シート!$H106)</f>
        <v/>
      </c>
      <c r="J100" s="2" t="str">
        <f>IF(AND($A100&lt;&gt;"",入力シート!$B106&lt;&gt;""),入力シート!$B106,"")</f>
        <v/>
      </c>
      <c r="N100" s="2" t="str">
        <f>IF(AND($A100&lt;&gt;"",入力シート!$J106&lt;&gt;""),入力シート!$J106,"")</f>
        <v/>
      </c>
      <c r="O100" s="2" t="str">
        <f>IF(AND($A100&lt;&gt;"",入力シート!$K106&lt;&gt;""),入力シート!$K106,"")</f>
        <v/>
      </c>
      <c r="P100" s="2" t="str">
        <f>IF(AND($A100&lt;&gt;"",入力シート!$L106&lt;&gt;""),入力シート!$L106,"")</f>
        <v/>
      </c>
      <c r="Q100" s="2" t="str">
        <f>IF(AND($A100&lt;&gt;"",入力シート!$M106&lt;&gt;""),入力シート!$M106,"")</f>
        <v/>
      </c>
      <c r="R100" s="2" t="str">
        <f>IF(AND($A100&lt;&gt;"",入力シート!$N106&lt;&gt;""),入力シート!$N106,"")</f>
        <v/>
      </c>
      <c r="S100" s="2" t="str">
        <f>IF(AND($A100&lt;&gt;"",入力シート!$O106&lt;&gt;""),入力シート!$O106,"")</f>
        <v/>
      </c>
      <c r="T100" s="2" t="str">
        <f>IF(AND($A100&lt;&gt;"",入力シート!$P106&lt;&gt;""),入力シート!$P106,"")</f>
        <v/>
      </c>
      <c r="U100" s="22" t="str">
        <f>IF(AND(入力シート!S106&gt;0,入力シート!V106&gt;0,入力シート!Y106&gt;0),4,"")</f>
        <v/>
      </c>
      <c r="V100" s="22" t="str">
        <f>IF(AND(入力シート!S106&gt;0,入力シート!V106&gt;0,入力シート!Y106&gt;0),5,"")</f>
        <v/>
      </c>
      <c r="W100" s="22" t="str">
        <f>IF(AND(入力シート!S106&gt;0,入力シート!V106&gt;0,入力シート!Y106&gt;0),6,"")</f>
        <v/>
      </c>
      <c r="X100" s="22" t="str">
        <f>IF(AND(入力シート!S106&gt;0,入力シート!V106&gt;0,入力シート!Y106&gt;0),入力シート!S106,"")</f>
        <v/>
      </c>
      <c r="Y100" s="22" t="str">
        <f>IF(AND(入力シート!S106&gt;0,入力シート!$V106&gt;0,入力シート!Y106&gt;0),入力シート!$V106,"")</f>
        <v/>
      </c>
      <c r="Z100" s="22" t="str">
        <f>IF(AND(入力シート!S106&gt;0,入力シート!V106&gt;0,入力シート!$Y106&gt;0),入力シート!$Y106,"")</f>
        <v/>
      </c>
      <c r="AA100" s="22" t="str">
        <f>IF(AND(入力シート!S106&gt;0,入力シート!V106&gt;0,入力シート!Y106&gt;0),入力シート!T106,"")</f>
        <v/>
      </c>
      <c r="AB100" s="22" t="str">
        <f>IF(AND(入力シート!S106&gt;0,入力シート!V106&gt;0,入力シート!Y106&gt;0),入力シート!$W106,"")</f>
        <v/>
      </c>
      <c r="AC100" s="22" t="str">
        <f>IF(AND(入力シート!S106&gt;0,入力シート!V106&gt;0,入力シート!Y106&gt;0),入力シート!$Z106,"")</f>
        <v/>
      </c>
      <c r="AD100" s="2" t="str">
        <f t="shared" si="11"/>
        <v/>
      </c>
      <c r="AE100" s="2" t="str">
        <f t="shared" si="11"/>
        <v/>
      </c>
      <c r="AF100" s="2" t="str">
        <f t="shared" si="8"/>
        <v/>
      </c>
      <c r="AG100" s="2" t="str">
        <f t="shared" si="9"/>
        <v/>
      </c>
      <c r="AH100" s="2" t="str">
        <f>IF(OR(AND(A100&lt;&gt;"",入力シート!Q106=1),AND(A100&lt;&gt;"",SUM(AD100:AF100)=0)),1,"")</f>
        <v/>
      </c>
      <c r="AI100" s="2" t="str">
        <f>IF(AND($AH100=1,入力シート!$AB106&lt;&gt;""),入力シート!$AB106,入力シート!$AA106)</f>
        <v/>
      </c>
      <c r="AU100" s="2" t="str">
        <f t="shared" si="10"/>
        <v/>
      </c>
    </row>
    <row r="101" spans="1:47" x14ac:dyDescent="0.4">
      <c r="A101" s="2" t="str">
        <f>IF(COUNTA(入力シート!$A107),入力シート!$A107,"")</f>
        <v/>
      </c>
      <c r="B101" s="2" t="str">
        <f>IF($A101="","",入力シート!$C107)</f>
        <v/>
      </c>
      <c r="C101" s="2" t="str">
        <f t="shared" si="6"/>
        <v/>
      </c>
      <c r="D101" s="2" t="str">
        <f>IF($A101="","",IF(入力シート!$E107=1,2,3))</f>
        <v/>
      </c>
      <c r="E101" s="2" t="str">
        <f>IF($A101="","",入力シート!$D107)</f>
        <v/>
      </c>
      <c r="F101" s="2" t="str">
        <f>IF(OR($A101="",入力シート!F107=""),"",入力シート!$F107)</f>
        <v/>
      </c>
      <c r="I101" s="2" t="str">
        <f>IF(OR($A101="",入力シート!H107=""),"",入力シート!$H107)</f>
        <v/>
      </c>
      <c r="J101" s="2" t="str">
        <f>IF(AND($A101&lt;&gt;"",入力シート!$B107&lt;&gt;""),入力シート!$B107,"")</f>
        <v/>
      </c>
      <c r="N101" s="2" t="str">
        <f>IF(AND($A101&lt;&gt;"",入力シート!$J107&lt;&gt;""),入力シート!$J107,"")</f>
        <v/>
      </c>
      <c r="O101" s="2" t="str">
        <f>IF(AND($A101&lt;&gt;"",入力シート!$K107&lt;&gt;""),入力シート!$K107,"")</f>
        <v/>
      </c>
      <c r="P101" s="2" t="str">
        <f>IF(AND($A101&lt;&gt;"",入力シート!$L107&lt;&gt;""),入力シート!$L107,"")</f>
        <v/>
      </c>
      <c r="Q101" s="2" t="str">
        <f>IF(AND($A101&lt;&gt;"",入力シート!$M107&lt;&gt;""),入力シート!$M107,"")</f>
        <v/>
      </c>
      <c r="R101" s="2" t="str">
        <f>IF(AND($A101&lt;&gt;"",入力シート!$N107&lt;&gt;""),入力シート!$N107,"")</f>
        <v/>
      </c>
      <c r="S101" s="2" t="str">
        <f>IF(AND($A101&lt;&gt;"",入力シート!$O107&lt;&gt;""),入力シート!$O107,"")</f>
        <v/>
      </c>
      <c r="T101" s="2" t="str">
        <f>IF(AND($A101&lt;&gt;"",入力シート!$P107&lt;&gt;""),入力シート!$P107,"")</f>
        <v/>
      </c>
      <c r="U101" s="22" t="str">
        <f>IF(AND(入力シート!S107&gt;0,入力シート!V107&gt;0,入力シート!Y107&gt;0),4,"")</f>
        <v/>
      </c>
      <c r="V101" s="22" t="str">
        <f>IF(AND(入力シート!S107&gt;0,入力シート!V107&gt;0,入力シート!Y107&gt;0),5,"")</f>
        <v/>
      </c>
      <c r="W101" s="22" t="str">
        <f>IF(AND(入力シート!S107&gt;0,入力シート!V107&gt;0,入力シート!Y107&gt;0),6,"")</f>
        <v/>
      </c>
      <c r="X101" s="22" t="str">
        <f>IF(AND(入力シート!S107&gt;0,入力シート!V107&gt;0,入力シート!Y107&gt;0),入力シート!S107,"")</f>
        <v/>
      </c>
      <c r="Y101" s="22" t="str">
        <f>IF(AND(入力シート!S107&gt;0,入力シート!$V107&gt;0,入力シート!Y107&gt;0),入力シート!$V107,"")</f>
        <v/>
      </c>
      <c r="Z101" s="22" t="str">
        <f>IF(AND(入力シート!S107&gt;0,入力シート!V107&gt;0,入力シート!$Y107&gt;0),入力シート!$Y107,"")</f>
        <v/>
      </c>
      <c r="AA101" s="22" t="str">
        <f>IF(AND(入力シート!S107&gt;0,入力シート!V107&gt;0,入力シート!Y107&gt;0),入力シート!T107,"")</f>
        <v/>
      </c>
      <c r="AB101" s="22" t="str">
        <f>IF(AND(入力シート!S107&gt;0,入力シート!V107&gt;0,入力シート!Y107&gt;0),入力シート!$W107,"")</f>
        <v/>
      </c>
      <c r="AC101" s="22" t="str">
        <f>IF(AND(入力シート!S107&gt;0,入力シート!V107&gt;0,入力シート!Y107&gt;0),入力シート!$Z107,"")</f>
        <v/>
      </c>
      <c r="AD101" s="2" t="str">
        <f t="shared" si="11"/>
        <v/>
      </c>
      <c r="AE101" s="2" t="str">
        <f t="shared" si="11"/>
        <v/>
      </c>
      <c r="AF101" s="2" t="str">
        <f t="shared" si="8"/>
        <v/>
      </c>
      <c r="AG101" s="2" t="str">
        <f t="shared" si="9"/>
        <v/>
      </c>
      <c r="AH101" s="2" t="str">
        <f>IF(OR(AND(A101&lt;&gt;"",入力シート!Q107=1),AND(A101&lt;&gt;"",SUM(AD101:AF101)=0)),1,"")</f>
        <v/>
      </c>
      <c r="AI101" s="2" t="str">
        <f>IF(AND($AH101=1,入力シート!$AB107&lt;&gt;""),入力シート!$AB107,入力シート!$AA107)</f>
        <v/>
      </c>
      <c r="AU101" s="2" t="str">
        <f t="shared" si="10"/>
        <v/>
      </c>
    </row>
    <row r="102" spans="1:47" x14ac:dyDescent="0.4">
      <c r="A102" s="2" t="str">
        <f>IF(COUNTA(入力シート!$A108),入力シート!$A108,"")</f>
        <v/>
      </c>
      <c r="B102" s="2" t="str">
        <f>IF($A102="","",入力シート!$C108)</f>
        <v/>
      </c>
      <c r="C102" s="2" t="str">
        <f t="shared" si="6"/>
        <v/>
      </c>
      <c r="D102" s="2" t="str">
        <f>IF($A102="","",IF(入力シート!$E108=1,2,3))</f>
        <v/>
      </c>
      <c r="E102" s="2" t="str">
        <f>IF($A102="","",入力シート!$D108)</f>
        <v/>
      </c>
      <c r="F102" s="2" t="str">
        <f>IF(OR($A102="",入力シート!F108=""),"",入力シート!$F108)</f>
        <v/>
      </c>
      <c r="I102" s="2" t="str">
        <f>IF(OR($A102="",入力シート!H108=""),"",入力シート!$H108)</f>
        <v/>
      </c>
      <c r="J102" s="2" t="str">
        <f>IF(AND($A102&lt;&gt;"",入力シート!$B108&lt;&gt;""),入力シート!$B108,"")</f>
        <v/>
      </c>
      <c r="N102" s="2" t="str">
        <f>IF(AND($A102&lt;&gt;"",入力シート!$J108&lt;&gt;""),入力シート!$J108,"")</f>
        <v/>
      </c>
      <c r="O102" s="2" t="str">
        <f>IF(AND($A102&lt;&gt;"",入力シート!$K108&lt;&gt;""),入力シート!$K108,"")</f>
        <v/>
      </c>
      <c r="P102" s="2" t="str">
        <f>IF(AND($A102&lt;&gt;"",入力シート!$L108&lt;&gt;""),入力シート!$L108,"")</f>
        <v/>
      </c>
      <c r="Q102" s="2" t="str">
        <f>IF(AND($A102&lt;&gt;"",入力シート!$M108&lt;&gt;""),入力シート!$M108,"")</f>
        <v/>
      </c>
      <c r="R102" s="2" t="str">
        <f>IF(AND($A102&lt;&gt;"",入力シート!$N108&lt;&gt;""),入力シート!$N108,"")</f>
        <v/>
      </c>
      <c r="S102" s="2" t="str">
        <f>IF(AND($A102&lt;&gt;"",入力シート!$O108&lt;&gt;""),入力シート!$O108,"")</f>
        <v/>
      </c>
      <c r="T102" s="2" t="str">
        <f>IF(AND($A102&lt;&gt;"",入力シート!$P108&lt;&gt;""),入力シート!$P108,"")</f>
        <v/>
      </c>
      <c r="U102" s="22" t="str">
        <f>IF(AND(入力シート!S108&gt;0,入力シート!V108&gt;0,入力シート!Y108&gt;0),4,"")</f>
        <v/>
      </c>
      <c r="V102" s="22" t="str">
        <f>IF(AND(入力シート!S108&gt;0,入力シート!V108&gt;0,入力シート!Y108&gt;0),5,"")</f>
        <v/>
      </c>
      <c r="W102" s="22" t="str">
        <f>IF(AND(入力シート!S108&gt;0,入力シート!V108&gt;0,入力シート!Y108&gt;0),6,"")</f>
        <v/>
      </c>
      <c r="X102" s="22" t="str">
        <f>IF(AND(入力シート!S108&gt;0,入力シート!V108&gt;0,入力シート!Y108&gt;0),入力シート!S108,"")</f>
        <v/>
      </c>
      <c r="Y102" s="22" t="str">
        <f>IF(AND(入力シート!S108&gt;0,入力シート!$V108&gt;0,入力シート!Y108&gt;0),入力シート!$V108,"")</f>
        <v/>
      </c>
      <c r="Z102" s="22" t="str">
        <f>IF(AND(入力シート!S108&gt;0,入力シート!V108&gt;0,入力シート!$Y108&gt;0),入力シート!$Y108,"")</f>
        <v/>
      </c>
      <c r="AA102" s="22" t="str">
        <f>IF(AND(入力シート!S108&gt;0,入力シート!V108&gt;0,入力シート!Y108&gt;0),入力シート!T108,"")</f>
        <v/>
      </c>
      <c r="AB102" s="22" t="str">
        <f>IF(AND(入力シート!S108&gt;0,入力シート!V108&gt;0,入力シート!Y108&gt;0),入力シート!$W108,"")</f>
        <v/>
      </c>
      <c r="AC102" s="22" t="str">
        <f>IF(AND(入力シート!S108&gt;0,入力シート!V108&gt;0,入力シート!Y108&gt;0),入力シート!$Z108,"")</f>
        <v/>
      </c>
      <c r="AD102" s="2" t="str">
        <f t="shared" si="11"/>
        <v/>
      </c>
      <c r="AE102" s="2" t="str">
        <f t="shared" si="11"/>
        <v/>
      </c>
      <c r="AF102" s="2" t="str">
        <f t="shared" si="8"/>
        <v/>
      </c>
      <c r="AG102" s="2" t="str">
        <f t="shared" si="9"/>
        <v/>
      </c>
      <c r="AH102" s="2" t="str">
        <f>IF(OR(AND(A102&lt;&gt;"",入力シート!Q108=1),AND(A102&lt;&gt;"",SUM(AD102:AF102)=0)),1,"")</f>
        <v/>
      </c>
      <c r="AI102" s="2" t="str">
        <f>IF(AND($AH102=1,入力シート!$AB108&lt;&gt;""),入力シート!$AB108,入力シート!$AA108)</f>
        <v/>
      </c>
      <c r="AU102" s="2" t="str">
        <f t="shared" si="10"/>
        <v/>
      </c>
    </row>
    <row r="103" spans="1:47" x14ac:dyDescent="0.4">
      <c r="A103" s="2" t="str">
        <f>IF(COUNTA(入力シート!$A109),入力シート!$A109,"")</f>
        <v/>
      </c>
      <c r="B103" s="2" t="str">
        <f>IF($A103="","",入力シート!$C109)</f>
        <v/>
      </c>
      <c r="C103" s="2" t="str">
        <f t="shared" si="6"/>
        <v/>
      </c>
      <c r="D103" s="2" t="str">
        <f>IF($A103="","",IF(入力シート!$E109=1,2,3))</f>
        <v/>
      </c>
      <c r="E103" s="2" t="str">
        <f>IF($A103="","",入力シート!$D109)</f>
        <v/>
      </c>
      <c r="F103" s="2" t="str">
        <f>IF(OR($A103="",入力シート!F109=""),"",入力シート!$F109)</f>
        <v/>
      </c>
      <c r="I103" s="2" t="str">
        <f>IF(OR($A103="",入力シート!H109=""),"",入力シート!$H109)</f>
        <v/>
      </c>
      <c r="J103" s="2" t="str">
        <f>IF(AND($A103&lt;&gt;"",入力シート!$B109&lt;&gt;""),入力シート!$B109,"")</f>
        <v/>
      </c>
      <c r="N103" s="2" t="str">
        <f>IF(AND($A103&lt;&gt;"",入力シート!$J109&lt;&gt;""),入力シート!$J109,"")</f>
        <v/>
      </c>
      <c r="O103" s="2" t="str">
        <f>IF(AND($A103&lt;&gt;"",入力シート!$K109&lt;&gt;""),入力シート!$K109,"")</f>
        <v/>
      </c>
      <c r="P103" s="2" t="str">
        <f>IF(AND($A103&lt;&gt;"",入力シート!$L109&lt;&gt;""),入力シート!$L109,"")</f>
        <v/>
      </c>
      <c r="Q103" s="2" t="str">
        <f>IF(AND($A103&lt;&gt;"",入力シート!$M109&lt;&gt;""),入力シート!$M109,"")</f>
        <v/>
      </c>
      <c r="R103" s="2" t="str">
        <f>IF(AND($A103&lt;&gt;"",入力シート!$N109&lt;&gt;""),入力シート!$N109,"")</f>
        <v/>
      </c>
      <c r="S103" s="2" t="str">
        <f>IF(AND($A103&lt;&gt;"",入力シート!$O109&lt;&gt;""),入力シート!$O109,"")</f>
        <v/>
      </c>
      <c r="T103" s="2" t="str">
        <f>IF(AND($A103&lt;&gt;"",入力シート!$P109&lt;&gt;""),入力シート!$P109,"")</f>
        <v/>
      </c>
      <c r="U103" s="22" t="str">
        <f>IF(AND(入力シート!S109&gt;0,入力シート!V109&gt;0,入力シート!Y109&gt;0),4,"")</f>
        <v/>
      </c>
      <c r="V103" s="22" t="str">
        <f>IF(AND(入力シート!S109&gt;0,入力シート!V109&gt;0,入力シート!Y109&gt;0),5,"")</f>
        <v/>
      </c>
      <c r="W103" s="22" t="str">
        <f>IF(AND(入力シート!S109&gt;0,入力シート!V109&gt;0,入力シート!Y109&gt;0),6,"")</f>
        <v/>
      </c>
      <c r="X103" s="22" t="str">
        <f>IF(AND(入力シート!S109&gt;0,入力シート!V109&gt;0,入力シート!Y109&gt;0),入力シート!S109,"")</f>
        <v/>
      </c>
      <c r="Y103" s="22" t="str">
        <f>IF(AND(入力シート!S109&gt;0,入力シート!$V109&gt;0,入力シート!Y109&gt;0),入力シート!$V109,"")</f>
        <v/>
      </c>
      <c r="Z103" s="22" t="str">
        <f>IF(AND(入力シート!S109&gt;0,入力シート!V109&gt;0,入力シート!$Y109&gt;0),入力シート!$Y109,"")</f>
        <v/>
      </c>
      <c r="AA103" s="22" t="str">
        <f>IF(AND(入力シート!S109&gt;0,入力シート!V109&gt;0,入力シート!Y109&gt;0),入力シート!T109,"")</f>
        <v/>
      </c>
      <c r="AB103" s="22" t="str">
        <f>IF(AND(入力シート!S109&gt;0,入力シート!V109&gt;0,入力シート!Y109&gt;0),入力シート!$W109,"")</f>
        <v/>
      </c>
      <c r="AC103" s="22" t="str">
        <f>IF(AND(入力シート!S109&gt;0,入力シート!V109&gt;0,入力シート!Y109&gt;0),入力シート!$Z109,"")</f>
        <v/>
      </c>
      <c r="AD103" s="2" t="str">
        <f t="shared" si="11"/>
        <v/>
      </c>
      <c r="AE103" s="2" t="str">
        <f t="shared" si="11"/>
        <v/>
      </c>
      <c r="AF103" s="2" t="str">
        <f t="shared" si="8"/>
        <v/>
      </c>
      <c r="AG103" s="2" t="str">
        <f t="shared" si="9"/>
        <v/>
      </c>
      <c r="AH103" s="2" t="str">
        <f>IF(OR(AND(A103&lt;&gt;"",入力シート!Q109=1),AND(A103&lt;&gt;"",SUM(AD103:AF103)=0)),1,"")</f>
        <v/>
      </c>
      <c r="AI103" s="2" t="str">
        <f>IF(AND($AH103=1,入力シート!$AB109&lt;&gt;""),入力シート!$AB109,入力シート!$AA109)</f>
        <v/>
      </c>
      <c r="AU103" s="2" t="str">
        <f t="shared" si="10"/>
        <v/>
      </c>
    </row>
    <row r="104" spans="1:47" x14ac:dyDescent="0.4">
      <c r="A104" s="2" t="str">
        <f>IF(COUNTA(入力シート!$A110),入力シート!$A110,"")</f>
        <v/>
      </c>
      <c r="B104" s="2" t="str">
        <f>IF($A104="","",入力シート!$C110)</f>
        <v/>
      </c>
      <c r="C104" s="2" t="str">
        <f t="shared" si="6"/>
        <v/>
      </c>
      <c r="D104" s="2" t="str">
        <f>IF($A104="","",IF(入力シート!$E110=1,2,3))</f>
        <v/>
      </c>
      <c r="E104" s="2" t="str">
        <f>IF($A104="","",入力シート!$D110)</f>
        <v/>
      </c>
      <c r="F104" s="2" t="str">
        <f>IF(OR($A104="",入力シート!F110=""),"",入力シート!$F110)</f>
        <v/>
      </c>
      <c r="I104" s="2" t="str">
        <f>IF(OR($A104="",入力シート!H110=""),"",入力シート!$H110)</f>
        <v/>
      </c>
      <c r="J104" s="2" t="str">
        <f>IF(AND($A104&lt;&gt;"",入力シート!$B110&lt;&gt;""),入力シート!$B110,"")</f>
        <v/>
      </c>
      <c r="N104" s="2" t="str">
        <f>IF(AND($A104&lt;&gt;"",入力シート!$J110&lt;&gt;""),入力シート!$J110,"")</f>
        <v/>
      </c>
      <c r="O104" s="2" t="str">
        <f>IF(AND($A104&lt;&gt;"",入力シート!$K110&lt;&gt;""),入力シート!$K110,"")</f>
        <v/>
      </c>
      <c r="P104" s="2" t="str">
        <f>IF(AND($A104&lt;&gt;"",入力シート!$L110&lt;&gt;""),入力シート!$L110,"")</f>
        <v/>
      </c>
      <c r="Q104" s="2" t="str">
        <f>IF(AND($A104&lt;&gt;"",入力シート!$M110&lt;&gt;""),入力シート!$M110,"")</f>
        <v/>
      </c>
      <c r="R104" s="2" t="str">
        <f>IF(AND($A104&lt;&gt;"",入力シート!$N110&lt;&gt;""),入力シート!$N110,"")</f>
        <v/>
      </c>
      <c r="S104" s="2" t="str">
        <f>IF(AND($A104&lt;&gt;"",入力シート!$O110&lt;&gt;""),入力シート!$O110,"")</f>
        <v/>
      </c>
      <c r="T104" s="2" t="str">
        <f>IF(AND($A104&lt;&gt;"",入力シート!$P110&lt;&gt;""),入力シート!$P110,"")</f>
        <v/>
      </c>
      <c r="U104" s="22" t="str">
        <f>IF(AND(入力シート!S110&gt;0,入力シート!V110&gt;0,入力シート!Y110&gt;0),4,"")</f>
        <v/>
      </c>
      <c r="V104" s="22" t="str">
        <f>IF(AND(入力シート!S110&gt;0,入力シート!V110&gt;0,入力シート!Y110&gt;0),5,"")</f>
        <v/>
      </c>
      <c r="W104" s="22" t="str">
        <f>IF(AND(入力シート!S110&gt;0,入力シート!V110&gt;0,入力シート!Y110&gt;0),6,"")</f>
        <v/>
      </c>
      <c r="X104" s="22" t="str">
        <f>IF(AND(入力シート!S110&gt;0,入力シート!V110&gt;0,入力シート!Y110&gt;0),入力シート!S110,"")</f>
        <v/>
      </c>
      <c r="Y104" s="22" t="str">
        <f>IF(AND(入力シート!S110&gt;0,入力シート!$V110&gt;0,入力シート!Y110&gt;0),入力シート!$V110,"")</f>
        <v/>
      </c>
      <c r="Z104" s="22" t="str">
        <f>IF(AND(入力シート!S110&gt;0,入力シート!V110&gt;0,入力シート!$Y110&gt;0),入力シート!$Y110,"")</f>
        <v/>
      </c>
      <c r="AA104" s="22" t="str">
        <f>IF(AND(入力シート!S110&gt;0,入力シート!V110&gt;0,入力シート!Y110&gt;0),入力シート!T110,"")</f>
        <v/>
      </c>
      <c r="AB104" s="22" t="str">
        <f>IF(AND(入力シート!S110&gt;0,入力シート!V110&gt;0,入力シート!Y110&gt;0),入力シート!$W110,"")</f>
        <v/>
      </c>
      <c r="AC104" s="22" t="str">
        <f>IF(AND(入力シート!S110&gt;0,入力シート!V110&gt;0,入力シート!Y110&gt;0),入力シート!$Z110,"")</f>
        <v/>
      </c>
      <c r="AD104" s="2" t="str">
        <f t="shared" si="11"/>
        <v/>
      </c>
      <c r="AE104" s="2" t="str">
        <f t="shared" si="11"/>
        <v/>
      </c>
      <c r="AF104" s="2" t="str">
        <f t="shared" si="8"/>
        <v/>
      </c>
      <c r="AG104" s="2" t="str">
        <f t="shared" si="9"/>
        <v/>
      </c>
      <c r="AH104" s="2" t="str">
        <f>IF(OR(AND(A104&lt;&gt;"",入力シート!Q110=1),AND(A104&lt;&gt;"",SUM(AD104:AF104)=0)),1,"")</f>
        <v/>
      </c>
      <c r="AI104" s="2" t="str">
        <f>IF(AND($AH104=1,入力シート!$AB110&lt;&gt;""),入力シート!$AB110,入力シート!$AA110)</f>
        <v/>
      </c>
      <c r="AU104" s="2" t="str">
        <f t="shared" si="10"/>
        <v/>
      </c>
    </row>
    <row r="105" spans="1:47" x14ac:dyDescent="0.4">
      <c r="A105" s="2" t="str">
        <f>IF(COUNTA(入力シート!$A111),入力シート!$A111,"")</f>
        <v/>
      </c>
      <c r="B105" s="2" t="str">
        <f>IF($A105="","",入力シート!$C111)</f>
        <v/>
      </c>
      <c r="C105" s="2" t="str">
        <f t="shared" si="6"/>
        <v/>
      </c>
      <c r="D105" s="2" t="str">
        <f>IF($A105="","",IF(入力シート!$E111=1,2,3))</f>
        <v/>
      </c>
      <c r="E105" s="2" t="str">
        <f>IF($A105="","",入力シート!$D111)</f>
        <v/>
      </c>
      <c r="F105" s="2" t="str">
        <f>IF(OR($A105="",入力シート!F111=""),"",入力シート!$F111)</f>
        <v/>
      </c>
      <c r="I105" s="2" t="str">
        <f>IF(OR($A105="",入力シート!H111=""),"",入力シート!$H111)</f>
        <v/>
      </c>
      <c r="J105" s="2" t="str">
        <f>IF(AND($A105&lt;&gt;"",入力シート!$B111&lt;&gt;""),入力シート!$B111,"")</f>
        <v/>
      </c>
      <c r="N105" s="2" t="str">
        <f>IF(AND($A105&lt;&gt;"",入力シート!$J111&lt;&gt;""),入力シート!$J111,"")</f>
        <v/>
      </c>
      <c r="O105" s="2" t="str">
        <f>IF(AND($A105&lt;&gt;"",入力シート!$K111&lt;&gt;""),入力シート!$K111,"")</f>
        <v/>
      </c>
      <c r="P105" s="2" t="str">
        <f>IF(AND($A105&lt;&gt;"",入力シート!$L111&lt;&gt;""),入力シート!$L111,"")</f>
        <v/>
      </c>
      <c r="Q105" s="2" t="str">
        <f>IF(AND($A105&lt;&gt;"",入力シート!$M111&lt;&gt;""),入力シート!$M111,"")</f>
        <v/>
      </c>
      <c r="R105" s="2" t="str">
        <f>IF(AND($A105&lt;&gt;"",入力シート!$N111&lt;&gt;""),入力シート!$N111,"")</f>
        <v/>
      </c>
      <c r="S105" s="2" t="str">
        <f>IF(AND($A105&lt;&gt;"",入力シート!$O111&lt;&gt;""),入力シート!$O111,"")</f>
        <v/>
      </c>
      <c r="T105" s="2" t="str">
        <f>IF(AND($A105&lt;&gt;"",入力シート!$P111&lt;&gt;""),入力シート!$P111,"")</f>
        <v/>
      </c>
      <c r="U105" s="22" t="str">
        <f>IF(AND(入力シート!S111&gt;0,入力シート!V111&gt;0,入力シート!Y111&gt;0),4,"")</f>
        <v/>
      </c>
      <c r="V105" s="22" t="str">
        <f>IF(AND(入力シート!S111&gt;0,入力シート!V111&gt;0,入力シート!Y111&gt;0),5,"")</f>
        <v/>
      </c>
      <c r="W105" s="22" t="str">
        <f>IF(AND(入力シート!S111&gt;0,入力シート!V111&gt;0,入力シート!Y111&gt;0),6,"")</f>
        <v/>
      </c>
      <c r="X105" s="22" t="str">
        <f>IF(AND(入力シート!S111&gt;0,入力シート!V111&gt;0,入力シート!Y111&gt;0),入力シート!S111,"")</f>
        <v/>
      </c>
      <c r="Y105" s="22" t="str">
        <f>IF(AND(入力シート!S111&gt;0,入力シート!$V111&gt;0,入力シート!Y111&gt;0),入力シート!$V111,"")</f>
        <v/>
      </c>
      <c r="Z105" s="22" t="str">
        <f>IF(AND(入力シート!S111&gt;0,入力シート!V111&gt;0,入力シート!$Y111&gt;0),入力シート!$Y111,"")</f>
        <v/>
      </c>
      <c r="AA105" s="22" t="str">
        <f>IF(AND(入力シート!S111&gt;0,入力シート!V111&gt;0,入力シート!Y111&gt;0),入力シート!T111,"")</f>
        <v/>
      </c>
      <c r="AB105" s="22" t="str">
        <f>IF(AND(入力シート!S111&gt;0,入力シート!V111&gt;0,入力シート!Y111&gt;0),入力シート!$W111,"")</f>
        <v/>
      </c>
      <c r="AC105" s="22" t="str">
        <f>IF(AND(入力シート!S111&gt;0,入力シート!V111&gt;0,入力シート!Y111&gt;0),入力シート!$Z111,"")</f>
        <v/>
      </c>
      <c r="AD105" s="2" t="str">
        <f t="shared" si="11"/>
        <v/>
      </c>
      <c r="AE105" s="2" t="str">
        <f t="shared" si="11"/>
        <v/>
      </c>
      <c r="AF105" s="2" t="str">
        <f t="shared" si="8"/>
        <v/>
      </c>
      <c r="AG105" s="2" t="str">
        <f t="shared" si="9"/>
        <v/>
      </c>
      <c r="AH105" s="2" t="str">
        <f>IF(OR(AND(A105&lt;&gt;"",入力シート!Q111=1),AND(A105&lt;&gt;"",SUM(AD105:AF105)=0)),1,"")</f>
        <v/>
      </c>
      <c r="AI105" s="2" t="str">
        <f>IF(AND($AH105=1,入力シート!$AB111&lt;&gt;""),入力シート!$AB111,入力シート!$AA111)</f>
        <v/>
      </c>
      <c r="AU105" s="2" t="str">
        <f t="shared" si="10"/>
        <v/>
      </c>
    </row>
    <row r="106" spans="1:47" x14ac:dyDescent="0.4">
      <c r="A106" s="2" t="str">
        <f>IF(COUNTA(入力シート!$A112),入力シート!$A112,"")</f>
        <v/>
      </c>
      <c r="B106" s="2" t="str">
        <f>IF($A106="","",入力シート!$C112)</f>
        <v/>
      </c>
      <c r="C106" s="2" t="str">
        <f t="shared" si="6"/>
        <v/>
      </c>
      <c r="D106" s="2" t="str">
        <f>IF($A106="","",IF(入力シート!$E112=1,2,3))</f>
        <v/>
      </c>
      <c r="E106" s="2" t="str">
        <f>IF($A106="","",入力シート!$D112)</f>
        <v/>
      </c>
      <c r="F106" s="2" t="str">
        <f>IF(OR($A106="",入力シート!F112=""),"",入力シート!$F112)</f>
        <v/>
      </c>
      <c r="I106" s="2" t="str">
        <f>IF(OR($A106="",入力シート!H112=""),"",入力シート!$H112)</f>
        <v/>
      </c>
      <c r="J106" s="2" t="str">
        <f>IF(AND($A106&lt;&gt;"",入力シート!$B112&lt;&gt;""),入力シート!$B112,"")</f>
        <v/>
      </c>
      <c r="N106" s="2" t="str">
        <f>IF(AND($A106&lt;&gt;"",入力シート!$J112&lt;&gt;""),入力シート!$J112,"")</f>
        <v/>
      </c>
      <c r="O106" s="2" t="str">
        <f>IF(AND($A106&lt;&gt;"",入力シート!$K112&lt;&gt;""),入力シート!$K112,"")</f>
        <v/>
      </c>
      <c r="P106" s="2" t="str">
        <f>IF(AND($A106&lt;&gt;"",入力シート!$L112&lt;&gt;""),入力シート!$L112,"")</f>
        <v/>
      </c>
      <c r="Q106" s="2" t="str">
        <f>IF(AND($A106&lt;&gt;"",入力シート!$M112&lt;&gt;""),入力シート!$M112,"")</f>
        <v/>
      </c>
      <c r="R106" s="2" t="str">
        <f>IF(AND($A106&lt;&gt;"",入力シート!$N112&lt;&gt;""),入力シート!$N112,"")</f>
        <v/>
      </c>
      <c r="S106" s="2" t="str">
        <f>IF(AND($A106&lt;&gt;"",入力シート!$O112&lt;&gt;""),入力シート!$O112,"")</f>
        <v/>
      </c>
      <c r="T106" s="2" t="str">
        <f>IF(AND($A106&lt;&gt;"",入力シート!$P112&lt;&gt;""),入力シート!$P112,"")</f>
        <v/>
      </c>
      <c r="U106" s="22" t="str">
        <f>IF(AND(入力シート!S112&gt;0,入力シート!V112&gt;0,入力シート!Y112&gt;0),4,"")</f>
        <v/>
      </c>
      <c r="V106" s="22" t="str">
        <f>IF(AND(入力シート!S112&gt;0,入力シート!V112&gt;0,入力シート!Y112&gt;0),5,"")</f>
        <v/>
      </c>
      <c r="W106" s="22" t="str">
        <f>IF(AND(入力シート!S112&gt;0,入力シート!V112&gt;0,入力シート!Y112&gt;0),6,"")</f>
        <v/>
      </c>
      <c r="X106" s="22" t="str">
        <f>IF(AND(入力シート!S112&gt;0,入力シート!V112&gt;0,入力シート!Y112&gt;0),入力シート!S112,"")</f>
        <v/>
      </c>
      <c r="Y106" s="22" t="str">
        <f>IF(AND(入力シート!S112&gt;0,入力シート!$V112&gt;0,入力シート!Y112&gt;0),入力シート!$V112,"")</f>
        <v/>
      </c>
      <c r="Z106" s="22" t="str">
        <f>IF(AND(入力シート!S112&gt;0,入力シート!V112&gt;0,入力シート!$Y112&gt;0),入力シート!$Y112,"")</f>
        <v/>
      </c>
      <c r="AA106" s="22" t="str">
        <f>IF(AND(入力シート!S112&gt;0,入力シート!V112&gt;0,入力シート!Y112&gt;0),入力シート!T112,"")</f>
        <v/>
      </c>
      <c r="AB106" s="22" t="str">
        <f>IF(AND(入力シート!S112&gt;0,入力シート!V112&gt;0,入力シート!Y112&gt;0),入力シート!$W112,"")</f>
        <v/>
      </c>
      <c r="AC106" s="22" t="str">
        <f>IF(AND(入力シート!S112&gt;0,入力シート!V112&gt;0,入力シート!Y112&gt;0),入力シート!$Z112,"")</f>
        <v/>
      </c>
      <c r="AD106" s="2" t="str">
        <f t="shared" si="11"/>
        <v/>
      </c>
      <c r="AE106" s="2" t="str">
        <f t="shared" si="11"/>
        <v/>
      </c>
      <c r="AF106" s="2" t="str">
        <f t="shared" si="8"/>
        <v/>
      </c>
      <c r="AG106" s="2" t="str">
        <f t="shared" si="9"/>
        <v/>
      </c>
      <c r="AH106" s="2" t="str">
        <f>IF(OR(AND(A106&lt;&gt;"",入力シート!Q112=1),AND(A106&lt;&gt;"",SUM(AD106:AF106)=0)),1,"")</f>
        <v/>
      </c>
      <c r="AI106" s="2" t="str">
        <f>IF(AND($AH106=1,入力シート!$AB112&lt;&gt;""),入力シート!$AB112,入力シート!$AA112)</f>
        <v/>
      </c>
      <c r="AU106" s="2" t="str">
        <f t="shared" si="10"/>
        <v/>
      </c>
    </row>
    <row r="107" spans="1:47" x14ac:dyDescent="0.4">
      <c r="A107" s="2" t="str">
        <f>IF(COUNTA(入力シート!$A113),入力シート!$A113,"")</f>
        <v/>
      </c>
      <c r="B107" s="2" t="str">
        <f>IF($A107="","",入力シート!$C113)</f>
        <v/>
      </c>
      <c r="C107" s="2" t="str">
        <f t="shared" si="6"/>
        <v/>
      </c>
      <c r="D107" s="2" t="str">
        <f>IF($A107="","",IF(入力シート!$E113=1,2,3))</f>
        <v/>
      </c>
      <c r="E107" s="2" t="str">
        <f>IF($A107="","",入力シート!$D113)</f>
        <v/>
      </c>
      <c r="F107" s="2" t="str">
        <f>IF(OR($A107="",入力シート!F113=""),"",入力シート!$F113)</f>
        <v/>
      </c>
      <c r="I107" s="2" t="str">
        <f>IF(OR($A107="",入力シート!H113=""),"",入力シート!$H113)</f>
        <v/>
      </c>
      <c r="J107" s="2" t="str">
        <f>IF(AND($A107&lt;&gt;"",入力シート!$B113&lt;&gt;""),入力シート!$B113,"")</f>
        <v/>
      </c>
      <c r="N107" s="2" t="str">
        <f>IF(AND($A107&lt;&gt;"",入力シート!$J113&lt;&gt;""),入力シート!$J113,"")</f>
        <v/>
      </c>
      <c r="O107" s="2" t="str">
        <f>IF(AND($A107&lt;&gt;"",入力シート!$K113&lt;&gt;""),入力シート!$K113,"")</f>
        <v/>
      </c>
      <c r="P107" s="2" t="str">
        <f>IF(AND($A107&lt;&gt;"",入力シート!$L113&lt;&gt;""),入力シート!$L113,"")</f>
        <v/>
      </c>
      <c r="Q107" s="2" t="str">
        <f>IF(AND($A107&lt;&gt;"",入力シート!$M113&lt;&gt;""),入力シート!$M113,"")</f>
        <v/>
      </c>
      <c r="R107" s="2" t="str">
        <f>IF(AND($A107&lt;&gt;"",入力シート!$N113&lt;&gt;""),入力シート!$N113,"")</f>
        <v/>
      </c>
      <c r="S107" s="2" t="str">
        <f>IF(AND($A107&lt;&gt;"",入力シート!$O113&lt;&gt;""),入力シート!$O113,"")</f>
        <v/>
      </c>
      <c r="T107" s="2" t="str">
        <f>IF(AND($A107&lt;&gt;"",入力シート!$P113&lt;&gt;""),入力シート!$P113,"")</f>
        <v/>
      </c>
      <c r="U107" s="22" t="str">
        <f>IF(AND(入力シート!S113&gt;0,入力シート!V113&gt;0,入力シート!Y113&gt;0),4,"")</f>
        <v/>
      </c>
      <c r="V107" s="22" t="str">
        <f>IF(AND(入力シート!S113&gt;0,入力シート!V113&gt;0,入力シート!Y113&gt;0),5,"")</f>
        <v/>
      </c>
      <c r="W107" s="22" t="str">
        <f>IF(AND(入力シート!S113&gt;0,入力シート!V113&gt;0,入力シート!Y113&gt;0),6,"")</f>
        <v/>
      </c>
      <c r="X107" s="22" t="str">
        <f>IF(AND(入力シート!S113&gt;0,入力シート!V113&gt;0,入力シート!Y113&gt;0),入力シート!S113,"")</f>
        <v/>
      </c>
      <c r="Y107" s="22" t="str">
        <f>IF(AND(入力シート!S113&gt;0,入力シート!$V113&gt;0,入力シート!Y113&gt;0),入力シート!$V113,"")</f>
        <v/>
      </c>
      <c r="Z107" s="22" t="str">
        <f>IF(AND(入力シート!S113&gt;0,入力シート!V113&gt;0,入力シート!$Y113&gt;0),入力シート!$Y113,"")</f>
        <v/>
      </c>
      <c r="AA107" s="22" t="str">
        <f>IF(AND(入力シート!S113&gt;0,入力シート!V113&gt;0,入力シート!Y113&gt;0),入力シート!T113,"")</f>
        <v/>
      </c>
      <c r="AB107" s="22" t="str">
        <f>IF(AND(入力シート!S113&gt;0,入力シート!V113&gt;0,入力シート!Y113&gt;0),入力シート!$W113,"")</f>
        <v/>
      </c>
      <c r="AC107" s="22" t="str">
        <f>IF(AND(入力シート!S113&gt;0,入力シート!V113&gt;0,入力シート!Y113&gt;0),入力シート!$Z113,"")</f>
        <v/>
      </c>
      <c r="AD107" s="2" t="str">
        <f t="shared" si="11"/>
        <v/>
      </c>
      <c r="AE107" s="2" t="str">
        <f t="shared" si="11"/>
        <v/>
      </c>
      <c r="AF107" s="2" t="str">
        <f t="shared" si="8"/>
        <v/>
      </c>
      <c r="AG107" s="2" t="str">
        <f t="shared" si="9"/>
        <v/>
      </c>
      <c r="AH107" s="2" t="str">
        <f>IF(OR(AND(A107&lt;&gt;"",入力シート!Q113=1),AND(A107&lt;&gt;"",SUM(AD107:AF107)=0)),1,"")</f>
        <v/>
      </c>
      <c r="AI107" s="2" t="str">
        <f>IF(AND($AH107=1,入力シート!$AB113&lt;&gt;""),入力シート!$AB113,入力シート!$AA113)</f>
        <v/>
      </c>
      <c r="AU107" s="2" t="str">
        <f t="shared" si="10"/>
        <v/>
      </c>
    </row>
    <row r="108" spans="1:47" x14ac:dyDescent="0.4">
      <c r="A108" s="2" t="str">
        <f>IF(COUNTA(入力シート!$A114),入力シート!$A114,"")</f>
        <v/>
      </c>
      <c r="B108" s="2" t="str">
        <f>IF($A108="","",入力シート!$C114)</f>
        <v/>
      </c>
      <c r="C108" s="2" t="str">
        <f t="shared" si="6"/>
        <v/>
      </c>
      <c r="D108" s="2" t="str">
        <f>IF($A108="","",IF(入力シート!$E114=1,2,3))</f>
        <v/>
      </c>
      <c r="E108" s="2" t="str">
        <f>IF($A108="","",入力シート!$D114)</f>
        <v/>
      </c>
      <c r="F108" s="2" t="str">
        <f>IF(OR($A108="",入力シート!F114=""),"",入力シート!$F114)</f>
        <v/>
      </c>
      <c r="I108" s="2" t="str">
        <f>IF(OR($A108="",入力シート!H114=""),"",入力シート!$H114)</f>
        <v/>
      </c>
      <c r="J108" s="2" t="str">
        <f>IF(AND($A108&lt;&gt;"",入力シート!$B114&lt;&gt;""),入力シート!$B114,"")</f>
        <v/>
      </c>
      <c r="N108" s="2" t="str">
        <f>IF(AND($A108&lt;&gt;"",入力シート!$J114&lt;&gt;""),入力シート!$J114,"")</f>
        <v/>
      </c>
      <c r="O108" s="2" t="str">
        <f>IF(AND($A108&lt;&gt;"",入力シート!$K114&lt;&gt;""),入力シート!$K114,"")</f>
        <v/>
      </c>
      <c r="P108" s="2" t="str">
        <f>IF(AND($A108&lt;&gt;"",入力シート!$L114&lt;&gt;""),入力シート!$L114,"")</f>
        <v/>
      </c>
      <c r="Q108" s="2" t="str">
        <f>IF(AND($A108&lt;&gt;"",入力シート!$M114&lt;&gt;""),入力シート!$M114,"")</f>
        <v/>
      </c>
      <c r="R108" s="2" t="str">
        <f>IF(AND($A108&lt;&gt;"",入力シート!$N114&lt;&gt;""),入力シート!$N114,"")</f>
        <v/>
      </c>
      <c r="S108" s="2" t="str">
        <f>IF(AND($A108&lt;&gt;"",入力シート!$O114&lt;&gt;""),入力シート!$O114,"")</f>
        <v/>
      </c>
      <c r="T108" s="2" t="str">
        <f>IF(AND($A108&lt;&gt;"",入力シート!$P114&lt;&gt;""),入力シート!$P114,"")</f>
        <v/>
      </c>
      <c r="U108" s="22" t="str">
        <f>IF(AND(入力シート!S114&gt;0,入力シート!V114&gt;0,入力シート!Y114&gt;0),4,"")</f>
        <v/>
      </c>
      <c r="V108" s="22" t="str">
        <f>IF(AND(入力シート!S114&gt;0,入力シート!V114&gt;0,入力シート!Y114&gt;0),5,"")</f>
        <v/>
      </c>
      <c r="W108" s="22" t="str">
        <f>IF(AND(入力シート!S114&gt;0,入力シート!V114&gt;0,入力シート!Y114&gt;0),6,"")</f>
        <v/>
      </c>
      <c r="X108" s="22" t="str">
        <f>IF(AND(入力シート!S114&gt;0,入力シート!V114&gt;0,入力シート!Y114&gt;0),入力シート!S114,"")</f>
        <v/>
      </c>
      <c r="Y108" s="22" t="str">
        <f>IF(AND(入力シート!S114&gt;0,入力シート!$V114&gt;0,入力シート!Y114&gt;0),入力シート!$V114,"")</f>
        <v/>
      </c>
      <c r="Z108" s="22" t="str">
        <f>IF(AND(入力シート!S114&gt;0,入力シート!V114&gt;0,入力シート!$Y114&gt;0),入力シート!$Y114,"")</f>
        <v/>
      </c>
      <c r="AA108" s="22" t="str">
        <f>IF(AND(入力シート!S114&gt;0,入力シート!V114&gt;0,入力シート!Y114&gt;0),入力シート!T114,"")</f>
        <v/>
      </c>
      <c r="AB108" s="22" t="str">
        <f>IF(AND(入力シート!S114&gt;0,入力シート!V114&gt;0,入力シート!Y114&gt;0),入力シート!$W114,"")</f>
        <v/>
      </c>
      <c r="AC108" s="22" t="str">
        <f>IF(AND(入力シート!S114&gt;0,入力シート!V114&gt;0,入力シート!Y114&gt;0),入力シート!$Z114,"")</f>
        <v/>
      </c>
      <c r="AD108" s="2" t="str">
        <f t="shared" si="11"/>
        <v/>
      </c>
      <c r="AE108" s="2" t="str">
        <f t="shared" si="11"/>
        <v/>
      </c>
      <c r="AF108" s="2" t="str">
        <f t="shared" si="8"/>
        <v/>
      </c>
      <c r="AG108" s="2" t="str">
        <f t="shared" si="9"/>
        <v/>
      </c>
      <c r="AH108" s="2" t="str">
        <f>IF(OR(AND(A108&lt;&gt;"",入力シート!Q114=1),AND(A108&lt;&gt;"",SUM(AD108:AF108)=0)),1,"")</f>
        <v/>
      </c>
      <c r="AI108" s="2" t="str">
        <f>IF(AND($AH108=1,入力シート!$AB114&lt;&gt;""),入力シート!$AB114,入力シート!$AA114)</f>
        <v/>
      </c>
      <c r="AU108" s="2" t="str">
        <f t="shared" si="10"/>
        <v/>
      </c>
    </row>
    <row r="109" spans="1:47" x14ac:dyDescent="0.4">
      <c r="A109" s="2" t="str">
        <f>IF(COUNTA(入力シート!$A115),入力シート!$A115,"")</f>
        <v/>
      </c>
      <c r="B109" s="2" t="str">
        <f>IF($A109="","",入力シート!$C115)</f>
        <v/>
      </c>
      <c r="C109" s="2" t="str">
        <f t="shared" si="6"/>
        <v/>
      </c>
      <c r="D109" s="2" t="str">
        <f>IF($A109="","",IF(入力シート!$E115=1,2,3))</f>
        <v/>
      </c>
      <c r="E109" s="2" t="str">
        <f>IF($A109="","",入力シート!$D115)</f>
        <v/>
      </c>
      <c r="F109" s="2" t="str">
        <f>IF(OR($A109="",入力シート!F115=""),"",入力シート!$F115)</f>
        <v/>
      </c>
      <c r="I109" s="2" t="str">
        <f>IF(OR($A109="",入力シート!H115=""),"",入力シート!$H115)</f>
        <v/>
      </c>
      <c r="J109" s="2" t="str">
        <f>IF(AND($A109&lt;&gt;"",入力シート!$B115&lt;&gt;""),入力シート!$B115,"")</f>
        <v/>
      </c>
      <c r="N109" s="2" t="str">
        <f>IF(AND($A109&lt;&gt;"",入力シート!$J115&lt;&gt;""),入力シート!$J115,"")</f>
        <v/>
      </c>
      <c r="O109" s="2" t="str">
        <f>IF(AND($A109&lt;&gt;"",入力シート!$K115&lt;&gt;""),入力シート!$K115,"")</f>
        <v/>
      </c>
      <c r="P109" s="2" t="str">
        <f>IF(AND($A109&lt;&gt;"",入力シート!$L115&lt;&gt;""),入力シート!$L115,"")</f>
        <v/>
      </c>
      <c r="Q109" s="2" t="str">
        <f>IF(AND($A109&lt;&gt;"",入力シート!$M115&lt;&gt;""),入力シート!$M115,"")</f>
        <v/>
      </c>
      <c r="R109" s="2" t="str">
        <f>IF(AND($A109&lt;&gt;"",入力シート!$N115&lt;&gt;""),入力シート!$N115,"")</f>
        <v/>
      </c>
      <c r="S109" s="2" t="str">
        <f>IF(AND($A109&lt;&gt;"",入力シート!$O115&lt;&gt;""),入力シート!$O115,"")</f>
        <v/>
      </c>
      <c r="T109" s="2" t="str">
        <f>IF(AND($A109&lt;&gt;"",入力シート!$P115&lt;&gt;""),入力シート!$P115,"")</f>
        <v/>
      </c>
      <c r="U109" s="22" t="str">
        <f>IF(AND(入力シート!S115&gt;0,入力シート!V115&gt;0,入力シート!Y115&gt;0),4,"")</f>
        <v/>
      </c>
      <c r="V109" s="22" t="str">
        <f>IF(AND(入力シート!S115&gt;0,入力シート!V115&gt;0,入力シート!Y115&gt;0),5,"")</f>
        <v/>
      </c>
      <c r="W109" s="22" t="str">
        <f>IF(AND(入力シート!S115&gt;0,入力シート!V115&gt;0,入力シート!Y115&gt;0),6,"")</f>
        <v/>
      </c>
      <c r="X109" s="22" t="str">
        <f>IF(AND(入力シート!S115&gt;0,入力シート!V115&gt;0,入力シート!Y115&gt;0),入力シート!S115,"")</f>
        <v/>
      </c>
      <c r="Y109" s="22" t="str">
        <f>IF(AND(入力シート!S115&gt;0,入力シート!$V115&gt;0,入力シート!Y115&gt;0),入力シート!$V115,"")</f>
        <v/>
      </c>
      <c r="Z109" s="22" t="str">
        <f>IF(AND(入力シート!S115&gt;0,入力シート!V115&gt;0,入力シート!$Y115&gt;0),入力シート!$Y115,"")</f>
        <v/>
      </c>
      <c r="AA109" s="22" t="str">
        <f>IF(AND(入力シート!S115&gt;0,入力シート!V115&gt;0,入力シート!Y115&gt;0),入力シート!T115,"")</f>
        <v/>
      </c>
      <c r="AB109" s="22" t="str">
        <f>IF(AND(入力シート!S115&gt;0,入力シート!V115&gt;0,入力シート!Y115&gt;0),入力シート!$W115,"")</f>
        <v/>
      </c>
      <c r="AC109" s="22" t="str">
        <f>IF(AND(入力シート!S115&gt;0,入力シート!V115&gt;0,入力シート!Y115&gt;0),入力シート!$Z115,"")</f>
        <v/>
      </c>
      <c r="AD109" s="2" t="str">
        <f t="shared" si="11"/>
        <v/>
      </c>
      <c r="AE109" s="2" t="str">
        <f t="shared" si="11"/>
        <v/>
      </c>
      <c r="AF109" s="2" t="str">
        <f t="shared" si="8"/>
        <v/>
      </c>
      <c r="AG109" s="2" t="str">
        <f t="shared" si="9"/>
        <v/>
      </c>
      <c r="AH109" s="2" t="str">
        <f>IF(OR(AND(A109&lt;&gt;"",入力シート!Q115=1),AND(A109&lt;&gt;"",SUM(AD109:AF109)=0)),1,"")</f>
        <v/>
      </c>
      <c r="AI109" s="2" t="str">
        <f>IF(AND($AH109=1,入力シート!$AB115&lt;&gt;""),入力シート!$AB115,入力シート!$AA115)</f>
        <v/>
      </c>
      <c r="AU109" s="2" t="str">
        <f t="shared" si="10"/>
        <v/>
      </c>
    </row>
    <row r="110" spans="1:47" x14ac:dyDescent="0.4">
      <c r="A110" s="2" t="str">
        <f>IF(COUNTA(入力シート!$A116),入力シート!$A116,"")</f>
        <v/>
      </c>
      <c r="B110" s="2" t="str">
        <f>IF($A110="","",入力シート!$C116)</f>
        <v/>
      </c>
      <c r="C110" s="2" t="str">
        <f t="shared" si="6"/>
        <v/>
      </c>
      <c r="D110" s="2" t="str">
        <f>IF($A110="","",IF(入力シート!$E116=1,2,3))</f>
        <v/>
      </c>
      <c r="E110" s="2" t="str">
        <f>IF($A110="","",入力シート!$D116)</f>
        <v/>
      </c>
      <c r="F110" s="2" t="str">
        <f>IF(OR($A110="",入力シート!F116=""),"",入力シート!$F116)</f>
        <v/>
      </c>
      <c r="I110" s="2" t="str">
        <f>IF(OR($A110="",入力シート!H116=""),"",入力シート!$H116)</f>
        <v/>
      </c>
      <c r="J110" s="2" t="str">
        <f>IF(AND($A110&lt;&gt;"",入力シート!$B116&lt;&gt;""),入力シート!$B116,"")</f>
        <v/>
      </c>
      <c r="N110" s="2" t="str">
        <f>IF(AND($A110&lt;&gt;"",入力シート!$J116&lt;&gt;""),入力シート!$J116,"")</f>
        <v/>
      </c>
      <c r="O110" s="2" t="str">
        <f>IF(AND($A110&lt;&gt;"",入力シート!$K116&lt;&gt;""),入力シート!$K116,"")</f>
        <v/>
      </c>
      <c r="P110" s="2" t="str">
        <f>IF(AND($A110&lt;&gt;"",入力シート!$L116&lt;&gt;""),入力シート!$L116,"")</f>
        <v/>
      </c>
      <c r="Q110" s="2" t="str">
        <f>IF(AND($A110&lt;&gt;"",入力シート!$M116&lt;&gt;""),入力シート!$M116,"")</f>
        <v/>
      </c>
      <c r="R110" s="2" t="str">
        <f>IF(AND($A110&lt;&gt;"",入力シート!$N116&lt;&gt;""),入力シート!$N116,"")</f>
        <v/>
      </c>
      <c r="S110" s="2" t="str">
        <f>IF(AND($A110&lt;&gt;"",入力シート!$O116&lt;&gt;""),入力シート!$O116,"")</f>
        <v/>
      </c>
      <c r="T110" s="2" t="str">
        <f>IF(AND($A110&lt;&gt;"",入力シート!$P116&lt;&gt;""),入力シート!$P116,"")</f>
        <v/>
      </c>
      <c r="U110" s="22" t="str">
        <f>IF(AND(入力シート!S116&gt;0,入力シート!V116&gt;0,入力シート!Y116&gt;0),4,"")</f>
        <v/>
      </c>
      <c r="V110" s="22" t="str">
        <f>IF(AND(入力シート!S116&gt;0,入力シート!V116&gt;0,入力シート!Y116&gt;0),5,"")</f>
        <v/>
      </c>
      <c r="W110" s="22" t="str">
        <f>IF(AND(入力シート!S116&gt;0,入力シート!V116&gt;0,入力シート!Y116&gt;0),6,"")</f>
        <v/>
      </c>
      <c r="X110" s="22" t="str">
        <f>IF(AND(入力シート!S116&gt;0,入力シート!V116&gt;0,入力シート!Y116&gt;0),入力シート!S116,"")</f>
        <v/>
      </c>
      <c r="Y110" s="22" t="str">
        <f>IF(AND(入力シート!S116&gt;0,入力シート!$V116&gt;0,入力シート!Y116&gt;0),入力シート!$V116,"")</f>
        <v/>
      </c>
      <c r="Z110" s="22" t="str">
        <f>IF(AND(入力シート!S116&gt;0,入力シート!V116&gt;0,入力シート!$Y116&gt;0),入力シート!$Y116,"")</f>
        <v/>
      </c>
      <c r="AA110" s="22" t="str">
        <f>IF(AND(入力シート!S116&gt;0,入力シート!V116&gt;0,入力シート!Y116&gt;0),入力シート!T116,"")</f>
        <v/>
      </c>
      <c r="AB110" s="22" t="str">
        <f>IF(AND(入力シート!S116&gt;0,入力シート!V116&gt;0,入力シート!Y116&gt;0),入力シート!$W116,"")</f>
        <v/>
      </c>
      <c r="AC110" s="22" t="str">
        <f>IF(AND(入力シート!S116&gt;0,入力シート!V116&gt;0,入力シート!Y116&gt;0),入力シート!$Z116,"")</f>
        <v/>
      </c>
      <c r="AD110" s="2" t="str">
        <f t="shared" si="11"/>
        <v/>
      </c>
      <c r="AE110" s="2" t="str">
        <f t="shared" si="11"/>
        <v/>
      </c>
      <c r="AF110" s="2" t="str">
        <f t="shared" si="8"/>
        <v/>
      </c>
      <c r="AG110" s="2" t="str">
        <f t="shared" si="9"/>
        <v/>
      </c>
      <c r="AH110" s="2" t="str">
        <f>IF(OR(AND(A110&lt;&gt;"",入力シート!Q116=1),AND(A110&lt;&gt;"",SUM(AD110:AF110)=0)),1,"")</f>
        <v/>
      </c>
      <c r="AI110" s="2" t="str">
        <f>IF(AND($AH110=1,入力シート!$AB116&lt;&gt;""),入力シート!$AB116,入力シート!$AA116)</f>
        <v/>
      </c>
      <c r="AU110" s="2" t="str">
        <f t="shared" si="10"/>
        <v/>
      </c>
    </row>
    <row r="111" spans="1:47" x14ac:dyDescent="0.4">
      <c r="A111" s="2" t="str">
        <f>IF(COUNTA(入力シート!$A117),入力シート!$A117,"")</f>
        <v/>
      </c>
      <c r="B111" s="2" t="str">
        <f>IF($A111="","",入力シート!$C117)</f>
        <v/>
      </c>
      <c r="C111" s="2" t="str">
        <f t="shared" si="6"/>
        <v/>
      </c>
      <c r="D111" s="2" t="str">
        <f>IF($A111="","",IF(入力シート!$E117=1,2,3))</f>
        <v/>
      </c>
      <c r="E111" s="2" t="str">
        <f>IF($A111="","",入力シート!$D117)</f>
        <v/>
      </c>
      <c r="F111" s="2" t="str">
        <f>IF(OR($A111="",入力シート!F117=""),"",入力シート!$F117)</f>
        <v/>
      </c>
      <c r="I111" s="2" t="str">
        <f>IF(OR($A111="",入力シート!H117=""),"",入力シート!$H117)</f>
        <v/>
      </c>
      <c r="J111" s="2" t="str">
        <f>IF(AND($A111&lt;&gt;"",入力シート!$B117&lt;&gt;""),入力シート!$B117,"")</f>
        <v/>
      </c>
      <c r="N111" s="2" t="str">
        <f>IF(AND($A111&lt;&gt;"",入力シート!$J117&lt;&gt;""),入力シート!$J117,"")</f>
        <v/>
      </c>
      <c r="O111" s="2" t="str">
        <f>IF(AND($A111&lt;&gt;"",入力シート!$K117&lt;&gt;""),入力シート!$K117,"")</f>
        <v/>
      </c>
      <c r="P111" s="2" t="str">
        <f>IF(AND($A111&lt;&gt;"",入力シート!$L117&lt;&gt;""),入力シート!$L117,"")</f>
        <v/>
      </c>
      <c r="Q111" s="2" t="str">
        <f>IF(AND($A111&lt;&gt;"",入力シート!$M117&lt;&gt;""),入力シート!$M117,"")</f>
        <v/>
      </c>
      <c r="R111" s="2" t="str">
        <f>IF(AND($A111&lt;&gt;"",入力シート!$N117&lt;&gt;""),入力シート!$N117,"")</f>
        <v/>
      </c>
      <c r="S111" s="2" t="str">
        <f>IF(AND($A111&lt;&gt;"",入力シート!$O117&lt;&gt;""),入力シート!$O117,"")</f>
        <v/>
      </c>
      <c r="T111" s="2" t="str">
        <f>IF(AND($A111&lt;&gt;"",入力シート!$P117&lt;&gt;""),入力シート!$P117,"")</f>
        <v/>
      </c>
      <c r="U111" s="22" t="str">
        <f>IF(AND(入力シート!S117&gt;0,入力シート!V117&gt;0,入力シート!Y117&gt;0),4,"")</f>
        <v/>
      </c>
      <c r="V111" s="22" t="str">
        <f>IF(AND(入力シート!S117&gt;0,入力シート!V117&gt;0,入力シート!Y117&gt;0),5,"")</f>
        <v/>
      </c>
      <c r="W111" s="22" t="str">
        <f>IF(AND(入力シート!S117&gt;0,入力シート!V117&gt;0,入力シート!Y117&gt;0),6,"")</f>
        <v/>
      </c>
      <c r="X111" s="22" t="str">
        <f>IF(AND(入力シート!S117&gt;0,入力シート!V117&gt;0,入力シート!Y117&gt;0),入力シート!S117,"")</f>
        <v/>
      </c>
      <c r="Y111" s="22" t="str">
        <f>IF(AND(入力シート!S117&gt;0,入力シート!$V117&gt;0,入力シート!Y117&gt;0),入力シート!$V117,"")</f>
        <v/>
      </c>
      <c r="Z111" s="22" t="str">
        <f>IF(AND(入力シート!S117&gt;0,入力シート!V117&gt;0,入力シート!$Y117&gt;0),入力シート!$Y117,"")</f>
        <v/>
      </c>
      <c r="AA111" s="22" t="str">
        <f>IF(AND(入力シート!S117&gt;0,入力シート!V117&gt;0,入力シート!Y117&gt;0),入力シート!T117,"")</f>
        <v/>
      </c>
      <c r="AB111" s="22" t="str">
        <f>IF(AND(入力シート!S117&gt;0,入力シート!V117&gt;0,入力シート!Y117&gt;0),入力シート!$W117,"")</f>
        <v/>
      </c>
      <c r="AC111" s="22" t="str">
        <f>IF(AND(入力シート!S117&gt;0,入力シート!V117&gt;0,入力シート!Y117&gt;0),入力シート!$Z117,"")</f>
        <v/>
      </c>
      <c r="AD111" s="2" t="str">
        <f t="shared" si="11"/>
        <v/>
      </c>
      <c r="AE111" s="2" t="str">
        <f t="shared" si="11"/>
        <v/>
      </c>
      <c r="AF111" s="2" t="str">
        <f t="shared" si="8"/>
        <v/>
      </c>
      <c r="AG111" s="2" t="str">
        <f t="shared" si="9"/>
        <v/>
      </c>
      <c r="AH111" s="2" t="str">
        <f>IF(OR(AND(A111&lt;&gt;"",入力シート!Q117=1),AND(A111&lt;&gt;"",SUM(AD111:AF111)=0)),1,"")</f>
        <v/>
      </c>
      <c r="AI111" s="2" t="str">
        <f>IF(AND($AH111=1,入力シート!$AB117&lt;&gt;""),入力シート!$AB117,入力シート!$AA117)</f>
        <v/>
      </c>
      <c r="AU111" s="2" t="str">
        <f t="shared" si="10"/>
        <v/>
      </c>
    </row>
    <row r="112" spans="1:47" x14ac:dyDescent="0.4">
      <c r="A112" s="2" t="str">
        <f>IF(COUNTA(入力シート!$A118),入力シート!$A118,"")</f>
        <v/>
      </c>
      <c r="B112" s="2" t="str">
        <f>IF($A112="","",入力シート!$C118)</f>
        <v/>
      </c>
      <c r="C112" s="2" t="str">
        <f t="shared" si="6"/>
        <v/>
      </c>
      <c r="D112" s="2" t="str">
        <f>IF($A112="","",IF(入力シート!$E118=1,2,3))</f>
        <v/>
      </c>
      <c r="E112" s="2" t="str">
        <f>IF($A112="","",入力シート!$D118)</f>
        <v/>
      </c>
      <c r="F112" s="2" t="str">
        <f>IF(OR($A112="",入力シート!F118=""),"",入力シート!$F118)</f>
        <v/>
      </c>
      <c r="I112" s="2" t="str">
        <f>IF(OR($A112="",入力シート!H118=""),"",入力シート!$H118)</f>
        <v/>
      </c>
      <c r="J112" s="2" t="str">
        <f>IF(AND($A112&lt;&gt;"",入力シート!$B118&lt;&gt;""),入力シート!$B118,"")</f>
        <v/>
      </c>
      <c r="N112" s="2" t="str">
        <f>IF(AND($A112&lt;&gt;"",入力シート!$J118&lt;&gt;""),入力シート!$J118,"")</f>
        <v/>
      </c>
      <c r="O112" s="2" t="str">
        <f>IF(AND($A112&lt;&gt;"",入力シート!$K118&lt;&gt;""),入力シート!$K118,"")</f>
        <v/>
      </c>
      <c r="P112" s="2" t="str">
        <f>IF(AND($A112&lt;&gt;"",入力シート!$L118&lt;&gt;""),入力シート!$L118,"")</f>
        <v/>
      </c>
      <c r="Q112" s="2" t="str">
        <f>IF(AND($A112&lt;&gt;"",入力シート!$M118&lt;&gt;""),入力シート!$M118,"")</f>
        <v/>
      </c>
      <c r="R112" s="2" t="str">
        <f>IF(AND($A112&lt;&gt;"",入力シート!$N118&lt;&gt;""),入力シート!$N118,"")</f>
        <v/>
      </c>
      <c r="S112" s="2" t="str">
        <f>IF(AND($A112&lt;&gt;"",入力シート!$O118&lt;&gt;""),入力シート!$O118,"")</f>
        <v/>
      </c>
      <c r="T112" s="2" t="str">
        <f>IF(AND($A112&lt;&gt;"",入力シート!$P118&lt;&gt;""),入力シート!$P118,"")</f>
        <v/>
      </c>
      <c r="U112" s="22" t="str">
        <f>IF(AND(入力シート!S118&gt;0,入力シート!V118&gt;0,入力シート!Y118&gt;0),4,"")</f>
        <v/>
      </c>
      <c r="V112" s="22" t="str">
        <f>IF(AND(入力シート!S118&gt;0,入力シート!V118&gt;0,入力シート!Y118&gt;0),5,"")</f>
        <v/>
      </c>
      <c r="W112" s="22" t="str">
        <f>IF(AND(入力シート!S118&gt;0,入力シート!V118&gt;0,入力シート!Y118&gt;0),6,"")</f>
        <v/>
      </c>
      <c r="X112" s="22" t="str">
        <f>IF(AND(入力シート!S118&gt;0,入力シート!V118&gt;0,入力シート!Y118&gt;0),入力シート!S118,"")</f>
        <v/>
      </c>
      <c r="Y112" s="22" t="str">
        <f>IF(AND(入力シート!S118&gt;0,入力シート!$V118&gt;0,入力シート!Y118&gt;0),入力シート!$V118,"")</f>
        <v/>
      </c>
      <c r="Z112" s="22" t="str">
        <f>IF(AND(入力シート!S118&gt;0,入力シート!V118&gt;0,入力シート!$Y118&gt;0),入力シート!$Y118,"")</f>
        <v/>
      </c>
      <c r="AA112" s="22" t="str">
        <f>IF(AND(入力シート!S118&gt;0,入力シート!V118&gt;0,入力シート!Y118&gt;0),入力シート!T118,"")</f>
        <v/>
      </c>
      <c r="AB112" s="22" t="str">
        <f>IF(AND(入力シート!S118&gt;0,入力シート!V118&gt;0,入力シート!Y118&gt;0),入力シート!$W118,"")</f>
        <v/>
      </c>
      <c r="AC112" s="22" t="str">
        <f>IF(AND(入力シート!S118&gt;0,入力シート!V118&gt;0,入力シート!Y118&gt;0),入力シート!$Z118,"")</f>
        <v/>
      </c>
      <c r="AD112" s="2" t="str">
        <f t="shared" si="11"/>
        <v/>
      </c>
      <c r="AE112" s="2" t="str">
        <f t="shared" si="11"/>
        <v/>
      </c>
      <c r="AF112" s="2" t="str">
        <f t="shared" si="8"/>
        <v/>
      </c>
      <c r="AG112" s="2" t="str">
        <f t="shared" si="9"/>
        <v/>
      </c>
      <c r="AH112" s="2" t="str">
        <f>IF(OR(AND(A112&lt;&gt;"",入力シート!Q118=1),AND(A112&lt;&gt;"",SUM(AD112:AF112)=0)),1,"")</f>
        <v/>
      </c>
      <c r="AI112" s="2" t="str">
        <f>IF(AND($AH112=1,入力シート!$AB118&lt;&gt;""),入力シート!$AB118,入力シート!$AA118)</f>
        <v/>
      </c>
      <c r="AU112" s="2" t="str">
        <f t="shared" si="10"/>
        <v/>
      </c>
    </row>
    <row r="113" spans="1:47" x14ac:dyDescent="0.4">
      <c r="A113" s="2" t="str">
        <f>IF(COUNTA(入力シート!$A119),入力シート!$A119,"")</f>
        <v/>
      </c>
      <c r="B113" s="2" t="str">
        <f>IF($A113="","",入力シート!$C119)</f>
        <v/>
      </c>
      <c r="C113" s="2" t="str">
        <f t="shared" si="6"/>
        <v/>
      </c>
      <c r="D113" s="2" t="str">
        <f>IF($A113="","",IF(入力シート!$E119=1,2,3))</f>
        <v/>
      </c>
      <c r="E113" s="2" t="str">
        <f>IF($A113="","",入力シート!$D119)</f>
        <v/>
      </c>
      <c r="F113" s="2" t="str">
        <f>IF(OR($A113="",入力シート!F119=""),"",入力シート!$F119)</f>
        <v/>
      </c>
      <c r="I113" s="2" t="str">
        <f>IF(OR($A113="",入力シート!H119=""),"",入力シート!$H119)</f>
        <v/>
      </c>
      <c r="J113" s="2" t="str">
        <f>IF(AND($A113&lt;&gt;"",入力シート!$B119&lt;&gt;""),入力シート!$B119,"")</f>
        <v/>
      </c>
      <c r="N113" s="2" t="str">
        <f>IF(AND($A113&lt;&gt;"",入力シート!$J119&lt;&gt;""),入力シート!$J119,"")</f>
        <v/>
      </c>
      <c r="O113" s="2" t="str">
        <f>IF(AND($A113&lt;&gt;"",入力シート!$K119&lt;&gt;""),入力シート!$K119,"")</f>
        <v/>
      </c>
      <c r="P113" s="2" t="str">
        <f>IF(AND($A113&lt;&gt;"",入力シート!$L119&lt;&gt;""),入力シート!$L119,"")</f>
        <v/>
      </c>
      <c r="Q113" s="2" t="str">
        <f>IF(AND($A113&lt;&gt;"",入力シート!$M119&lt;&gt;""),入力シート!$M119,"")</f>
        <v/>
      </c>
      <c r="R113" s="2" t="str">
        <f>IF(AND($A113&lt;&gt;"",入力シート!$N119&lt;&gt;""),入力シート!$N119,"")</f>
        <v/>
      </c>
      <c r="S113" s="2" t="str">
        <f>IF(AND($A113&lt;&gt;"",入力シート!$O119&lt;&gt;""),入力シート!$O119,"")</f>
        <v/>
      </c>
      <c r="T113" s="2" t="str">
        <f>IF(AND($A113&lt;&gt;"",入力シート!$P119&lt;&gt;""),入力シート!$P119,"")</f>
        <v/>
      </c>
      <c r="U113" s="22" t="str">
        <f>IF(AND(入力シート!S119&gt;0,入力シート!V119&gt;0,入力シート!Y119&gt;0),4,"")</f>
        <v/>
      </c>
      <c r="V113" s="22" t="str">
        <f>IF(AND(入力シート!S119&gt;0,入力シート!V119&gt;0,入力シート!Y119&gt;0),5,"")</f>
        <v/>
      </c>
      <c r="W113" s="22" t="str">
        <f>IF(AND(入力シート!S119&gt;0,入力シート!V119&gt;0,入力シート!Y119&gt;0),6,"")</f>
        <v/>
      </c>
      <c r="X113" s="22" t="str">
        <f>IF(AND(入力シート!S119&gt;0,入力シート!V119&gt;0,入力シート!Y119&gt;0),入力シート!S119,"")</f>
        <v/>
      </c>
      <c r="Y113" s="22" t="str">
        <f>IF(AND(入力シート!S119&gt;0,入力シート!$V119&gt;0,入力シート!Y119&gt;0),入力シート!$V119,"")</f>
        <v/>
      </c>
      <c r="Z113" s="22" t="str">
        <f>IF(AND(入力シート!S119&gt;0,入力シート!V119&gt;0,入力シート!$Y119&gt;0),入力シート!$Y119,"")</f>
        <v/>
      </c>
      <c r="AA113" s="22" t="str">
        <f>IF(AND(入力シート!S119&gt;0,入力シート!V119&gt;0,入力シート!Y119&gt;0),入力シート!T119,"")</f>
        <v/>
      </c>
      <c r="AB113" s="22" t="str">
        <f>IF(AND(入力シート!S119&gt;0,入力シート!V119&gt;0,入力シート!Y119&gt;0),入力シート!$W119,"")</f>
        <v/>
      </c>
      <c r="AC113" s="22" t="str">
        <f>IF(AND(入力シート!S119&gt;0,入力シート!V119&gt;0,入力シート!Y119&gt;0),入力シート!$Z119,"")</f>
        <v/>
      </c>
      <c r="AD113" s="2" t="str">
        <f t="shared" si="11"/>
        <v/>
      </c>
      <c r="AE113" s="2" t="str">
        <f t="shared" si="11"/>
        <v/>
      </c>
      <c r="AF113" s="2" t="str">
        <f t="shared" si="8"/>
        <v/>
      </c>
      <c r="AG113" s="2" t="str">
        <f t="shared" si="9"/>
        <v/>
      </c>
      <c r="AH113" s="2" t="str">
        <f>IF(OR(AND(A113&lt;&gt;"",入力シート!Q119=1),AND(A113&lt;&gt;"",SUM(AD113:AF113)=0)),1,"")</f>
        <v/>
      </c>
      <c r="AI113" s="2" t="str">
        <f>IF(AND($AH113=1,入力シート!$AB119&lt;&gt;""),入力シート!$AB119,入力シート!$AA119)</f>
        <v/>
      </c>
      <c r="AU113" s="2" t="str">
        <f t="shared" si="10"/>
        <v/>
      </c>
    </row>
    <row r="114" spans="1:47" x14ac:dyDescent="0.4">
      <c r="A114" s="2" t="str">
        <f>IF(COUNTA(入力シート!$A120),入力シート!$A120,"")</f>
        <v/>
      </c>
      <c r="B114" s="2" t="str">
        <f>IF($A114="","",入力シート!$C120)</f>
        <v/>
      </c>
      <c r="C114" s="2" t="str">
        <f t="shared" si="6"/>
        <v/>
      </c>
      <c r="D114" s="2" t="str">
        <f>IF($A114="","",IF(入力シート!$E120=1,2,3))</f>
        <v/>
      </c>
      <c r="E114" s="2" t="str">
        <f>IF($A114="","",入力シート!$D120)</f>
        <v/>
      </c>
      <c r="F114" s="2" t="str">
        <f>IF(OR($A114="",入力シート!F120=""),"",入力シート!$F120)</f>
        <v/>
      </c>
      <c r="I114" s="2" t="str">
        <f>IF(OR($A114="",入力シート!H120=""),"",入力シート!$H120)</f>
        <v/>
      </c>
      <c r="J114" s="2" t="str">
        <f>IF(AND($A114&lt;&gt;"",入力シート!$B120&lt;&gt;""),入力シート!$B120,"")</f>
        <v/>
      </c>
      <c r="N114" s="2" t="str">
        <f>IF(AND($A114&lt;&gt;"",入力シート!$J120&lt;&gt;""),入力シート!$J120,"")</f>
        <v/>
      </c>
      <c r="O114" s="2" t="str">
        <f>IF(AND($A114&lt;&gt;"",入力シート!$K120&lt;&gt;""),入力シート!$K120,"")</f>
        <v/>
      </c>
      <c r="P114" s="2" t="str">
        <f>IF(AND($A114&lt;&gt;"",入力シート!$L120&lt;&gt;""),入力シート!$L120,"")</f>
        <v/>
      </c>
      <c r="Q114" s="2" t="str">
        <f>IF(AND($A114&lt;&gt;"",入力シート!$M120&lt;&gt;""),入力シート!$M120,"")</f>
        <v/>
      </c>
      <c r="R114" s="2" t="str">
        <f>IF(AND($A114&lt;&gt;"",入力シート!$N120&lt;&gt;""),入力シート!$N120,"")</f>
        <v/>
      </c>
      <c r="S114" s="2" t="str">
        <f>IF(AND($A114&lt;&gt;"",入力シート!$O120&lt;&gt;""),入力シート!$O120,"")</f>
        <v/>
      </c>
      <c r="T114" s="2" t="str">
        <f>IF(AND($A114&lt;&gt;"",入力シート!$P120&lt;&gt;""),入力シート!$P120,"")</f>
        <v/>
      </c>
      <c r="U114" s="22" t="str">
        <f>IF(AND(入力シート!S120&gt;0,入力シート!V120&gt;0,入力シート!Y120&gt;0),4,"")</f>
        <v/>
      </c>
      <c r="V114" s="22" t="str">
        <f>IF(AND(入力シート!S120&gt;0,入力シート!V120&gt;0,入力シート!Y120&gt;0),5,"")</f>
        <v/>
      </c>
      <c r="W114" s="22" t="str">
        <f>IF(AND(入力シート!S120&gt;0,入力シート!V120&gt;0,入力シート!Y120&gt;0),6,"")</f>
        <v/>
      </c>
      <c r="X114" s="22" t="str">
        <f>IF(AND(入力シート!S120&gt;0,入力シート!V120&gt;0,入力シート!Y120&gt;0),入力シート!S120,"")</f>
        <v/>
      </c>
      <c r="Y114" s="22" t="str">
        <f>IF(AND(入力シート!S120&gt;0,入力シート!$V120&gt;0,入力シート!Y120&gt;0),入力シート!$V120,"")</f>
        <v/>
      </c>
      <c r="Z114" s="22" t="str">
        <f>IF(AND(入力シート!S120&gt;0,入力シート!V120&gt;0,入力シート!$Y120&gt;0),入力シート!$Y120,"")</f>
        <v/>
      </c>
      <c r="AA114" s="22" t="str">
        <f>IF(AND(入力シート!S120&gt;0,入力シート!V120&gt;0,入力シート!Y120&gt;0),入力シート!T120,"")</f>
        <v/>
      </c>
      <c r="AB114" s="22" t="str">
        <f>IF(AND(入力シート!S120&gt;0,入力シート!V120&gt;0,入力シート!Y120&gt;0),入力シート!$W120,"")</f>
        <v/>
      </c>
      <c r="AC114" s="22" t="str">
        <f>IF(AND(入力シート!S120&gt;0,入力シート!V120&gt;0,入力シート!Y120&gt;0),入力シート!$Z120,"")</f>
        <v/>
      </c>
      <c r="AD114" s="2" t="str">
        <f t="shared" si="11"/>
        <v/>
      </c>
      <c r="AE114" s="2" t="str">
        <f t="shared" si="11"/>
        <v/>
      </c>
      <c r="AF114" s="2" t="str">
        <f t="shared" si="8"/>
        <v/>
      </c>
      <c r="AG114" s="2" t="str">
        <f t="shared" si="9"/>
        <v/>
      </c>
      <c r="AH114" s="2" t="str">
        <f>IF(OR(AND(A114&lt;&gt;"",入力シート!Q120=1),AND(A114&lt;&gt;"",SUM(AD114:AF114)=0)),1,"")</f>
        <v/>
      </c>
      <c r="AI114" s="2" t="str">
        <f>IF(AND($AH114=1,入力シート!$AB120&lt;&gt;""),入力シート!$AB120,入力シート!$AA120)</f>
        <v/>
      </c>
      <c r="AU114" s="2" t="str">
        <f t="shared" si="10"/>
        <v/>
      </c>
    </row>
    <row r="115" spans="1:47" x14ac:dyDescent="0.4">
      <c r="A115" s="2" t="str">
        <f>IF(COUNTA(入力シート!$A121),入力シート!$A121,"")</f>
        <v/>
      </c>
      <c r="B115" s="2" t="str">
        <f>IF($A115="","",入力シート!$C121)</f>
        <v/>
      </c>
      <c r="C115" s="2" t="str">
        <f t="shared" si="6"/>
        <v/>
      </c>
      <c r="D115" s="2" t="str">
        <f>IF($A115="","",IF(入力シート!$E121=1,2,3))</f>
        <v/>
      </c>
      <c r="E115" s="2" t="str">
        <f>IF($A115="","",入力シート!$D121)</f>
        <v/>
      </c>
      <c r="F115" s="2" t="str">
        <f>IF(OR($A115="",入力シート!F121=""),"",入力シート!$F121)</f>
        <v/>
      </c>
      <c r="I115" s="2" t="str">
        <f>IF(OR($A115="",入力シート!H121=""),"",入力シート!$H121)</f>
        <v/>
      </c>
      <c r="J115" s="2" t="str">
        <f>IF(AND($A115&lt;&gt;"",入力シート!$B121&lt;&gt;""),入力シート!$B121,"")</f>
        <v/>
      </c>
      <c r="N115" s="2" t="str">
        <f>IF(AND($A115&lt;&gt;"",入力シート!$J121&lt;&gt;""),入力シート!$J121,"")</f>
        <v/>
      </c>
      <c r="O115" s="2" t="str">
        <f>IF(AND($A115&lt;&gt;"",入力シート!$K121&lt;&gt;""),入力シート!$K121,"")</f>
        <v/>
      </c>
      <c r="P115" s="2" t="str">
        <f>IF(AND($A115&lt;&gt;"",入力シート!$L121&lt;&gt;""),入力シート!$L121,"")</f>
        <v/>
      </c>
      <c r="Q115" s="2" t="str">
        <f>IF(AND($A115&lt;&gt;"",入力シート!$M121&lt;&gt;""),入力シート!$M121,"")</f>
        <v/>
      </c>
      <c r="R115" s="2" t="str">
        <f>IF(AND($A115&lt;&gt;"",入力シート!$N121&lt;&gt;""),入力シート!$N121,"")</f>
        <v/>
      </c>
      <c r="S115" s="2" t="str">
        <f>IF(AND($A115&lt;&gt;"",入力シート!$O121&lt;&gt;""),入力シート!$O121,"")</f>
        <v/>
      </c>
      <c r="T115" s="2" t="str">
        <f>IF(AND($A115&lt;&gt;"",入力シート!$P121&lt;&gt;""),入力シート!$P121,"")</f>
        <v/>
      </c>
      <c r="U115" s="22" t="str">
        <f>IF(AND(入力シート!S121&gt;0,入力シート!V121&gt;0,入力シート!Y121&gt;0),4,"")</f>
        <v/>
      </c>
      <c r="V115" s="22" t="str">
        <f>IF(AND(入力シート!S121&gt;0,入力シート!V121&gt;0,入力シート!Y121&gt;0),5,"")</f>
        <v/>
      </c>
      <c r="W115" s="22" t="str">
        <f>IF(AND(入力シート!S121&gt;0,入力シート!V121&gt;0,入力シート!Y121&gt;0),6,"")</f>
        <v/>
      </c>
      <c r="X115" s="22" t="str">
        <f>IF(AND(入力シート!S121&gt;0,入力シート!V121&gt;0,入力シート!Y121&gt;0),入力シート!S121,"")</f>
        <v/>
      </c>
      <c r="Y115" s="22" t="str">
        <f>IF(AND(入力シート!S121&gt;0,入力シート!$V121&gt;0,入力シート!Y121&gt;0),入力シート!$V121,"")</f>
        <v/>
      </c>
      <c r="Z115" s="22" t="str">
        <f>IF(AND(入力シート!S121&gt;0,入力シート!V121&gt;0,入力シート!$Y121&gt;0),入力シート!$Y121,"")</f>
        <v/>
      </c>
      <c r="AA115" s="22" t="str">
        <f>IF(AND(入力シート!S121&gt;0,入力シート!V121&gt;0,入力シート!Y121&gt;0),入力シート!T121,"")</f>
        <v/>
      </c>
      <c r="AB115" s="22" t="str">
        <f>IF(AND(入力シート!S121&gt;0,入力シート!V121&gt;0,入力シート!Y121&gt;0),入力シート!$W121,"")</f>
        <v/>
      </c>
      <c r="AC115" s="22" t="str">
        <f>IF(AND(入力シート!S121&gt;0,入力シート!V121&gt;0,入力シート!Y121&gt;0),入力シート!$Z121,"")</f>
        <v/>
      </c>
      <c r="AD115" s="2" t="str">
        <f t="shared" si="11"/>
        <v/>
      </c>
      <c r="AE115" s="2" t="str">
        <f t="shared" si="11"/>
        <v/>
      </c>
      <c r="AF115" s="2" t="str">
        <f t="shared" si="8"/>
        <v/>
      </c>
      <c r="AG115" s="2" t="str">
        <f t="shared" si="9"/>
        <v/>
      </c>
      <c r="AH115" s="2" t="str">
        <f>IF(OR(AND(A115&lt;&gt;"",入力シート!Q121=1),AND(A115&lt;&gt;"",SUM(AD115:AF115)=0)),1,"")</f>
        <v/>
      </c>
      <c r="AI115" s="2" t="str">
        <f>IF(AND($AH115=1,入力シート!$AB121&lt;&gt;""),入力シート!$AB121,入力シート!$AA121)</f>
        <v/>
      </c>
      <c r="AU115" s="2" t="str">
        <f t="shared" si="10"/>
        <v/>
      </c>
    </row>
    <row r="116" spans="1:47" x14ac:dyDescent="0.4">
      <c r="A116" s="2" t="str">
        <f>IF(COUNTA(入力シート!$A122),入力シート!$A122,"")</f>
        <v/>
      </c>
      <c r="B116" s="2" t="str">
        <f>IF($A116="","",入力シート!$C122)</f>
        <v/>
      </c>
      <c r="C116" s="2" t="str">
        <f t="shared" si="6"/>
        <v/>
      </c>
      <c r="D116" s="2" t="str">
        <f>IF($A116="","",IF(入力シート!$E122=1,2,3))</f>
        <v/>
      </c>
      <c r="E116" s="2" t="str">
        <f>IF($A116="","",入力シート!$D122)</f>
        <v/>
      </c>
      <c r="F116" s="2" t="str">
        <f>IF(OR($A116="",入力シート!F122=""),"",入力シート!$F122)</f>
        <v/>
      </c>
      <c r="I116" s="2" t="str">
        <f>IF(OR($A116="",入力シート!H122=""),"",入力シート!$H122)</f>
        <v/>
      </c>
      <c r="J116" s="2" t="str">
        <f>IF(AND($A116&lt;&gt;"",入力シート!$B122&lt;&gt;""),入力シート!$B122,"")</f>
        <v/>
      </c>
      <c r="N116" s="2" t="str">
        <f>IF(AND($A116&lt;&gt;"",入力シート!$J122&lt;&gt;""),入力シート!$J122,"")</f>
        <v/>
      </c>
      <c r="O116" s="2" t="str">
        <f>IF(AND($A116&lt;&gt;"",入力シート!$K122&lt;&gt;""),入力シート!$K122,"")</f>
        <v/>
      </c>
      <c r="P116" s="2" t="str">
        <f>IF(AND($A116&lt;&gt;"",入力シート!$L122&lt;&gt;""),入力シート!$L122,"")</f>
        <v/>
      </c>
      <c r="Q116" s="2" t="str">
        <f>IF(AND($A116&lt;&gt;"",入力シート!$M122&lt;&gt;""),入力シート!$M122,"")</f>
        <v/>
      </c>
      <c r="R116" s="2" t="str">
        <f>IF(AND($A116&lt;&gt;"",入力シート!$N122&lt;&gt;""),入力シート!$N122,"")</f>
        <v/>
      </c>
      <c r="S116" s="2" t="str">
        <f>IF(AND($A116&lt;&gt;"",入力シート!$O122&lt;&gt;""),入力シート!$O122,"")</f>
        <v/>
      </c>
      <c r="T116" s="2" t="str">
        <f>IF(AND($A116&lt;&gt;"",入力シート!$P122&lt;&gt;""),入力シート!$P122,"")</f>
        <v/>
      </c>
      <c r="U116" s="22" t="str">
        <f>IF(AND(入力シート!S122&gt;0,入力シート!V122&gt;0,入力シート!Y122&gt;0),4,"")</f>
        <v/>
      </c>
      <c r="V116" s="22" t="str">
        <f>IF(AND(入力シート!S122&gt;0,入力シート!V122&gt;0,入力シート!Y122&gt;0),5,"")</f>
        <v/>
      </c>
      <c r="W116" s="22" t="str">
        <f>IF(AND(入力シート!S122&gt;0,入力シート!V122&gt;0,入力シート!Y122&gt;0),6,"")</f>
        <v/>
      </c>
      <c r="X116" s="22" t="str">
        <f>IF(AND(入力シート!S122&gt;0,入力シート!V122&gt;0,入力シート!Y122&gt;0),入力シート!S122,"")</f>
        <v/>
      </c>
      <c r="Y116" s="22" t="str">
        <f>IF(AND(入力シート!S122&gt;0,入力シート!$V122&gt;0,入力シート!Y122&gt;0),入力シート!$V122,"")</f>
        <v/>
      </c>
      <c r="Z116" s="22" t="str">
        <f>IF(AND(入力シート!S122&gt;0,入力シート!V122&gt;0,入力シート!$Y122&gt;0),入力シート!$Y122,"")</f>
        <v/>
      </c>
      <c r="AA116" s="22" t="str">
        <f>IF(AND(入力シート!S122&gt;0,入力シート!V122&gt;0,入力シート!Y122&gt;0),入力シート!T122,"")</f>
        <v/>
      </c>
      <c r="AB116" s="22" t="str">
        <f>IF(AND(入力シート!S122&gt;0,入力シート!V122&gt;0,入力シート!Y122&gt;0),入力シート!$W122,"")</f>
        <v/>
      </c>
      <c r="AC116" s="22" t="str">
        <f>IF(AND(入力シート!S122&gt;0,入力シート!V122&gt;0,入力シート!Y122&gt;0),入力シート!$Z122,"")</f>
        <v/>
      </c>
      <c r="AD116" s="2" t="str">
        <f t="shared" si="11"/>
        <v/>
      </c>
      <c r="AE116" s="2" t="str">
        <f t="shared" si="11"/>
        <v/>
      </c>
      <c r="AF116" s="2" t="str">
        <f t="shared" si="8"/>
        <v/>
      </c>
      <c r="AG116" s="2" t="str">
        <f t="shared" si="9"/>
        <v/>
      </c>
      <c r="AH116" s="2" t="str">
        <f>IF(OR(AND(A116&lt;&gt;"",入力シート!Q122=1),AND(A116&lt;&gt;"",SUM(AD116:AF116)=0)),1,"")</f>
        <v/>
      </c>
      <c r="AI116" s="2" t="str">
        <f>IF(AND($AH116=1,入力シート!$AB122&lt;&gt;""),入力シート!$AB122,入力シート!$AA122)</f>
        <v/>
      </c>
      <c r="AU116" s="2" t="str">
        <f t="shared" si="10"/>
        <v/>
      </c>
    </row>
    <row r="117" spans="1:47" x14ac:dyDescent="0.4">
      <c r="A117" s="2" t="str">
        <f>IF(COUNTA(入力シート!$A123),入力シート!$A123,"")</f>
        <v/>
      </c>
      <c r="B117" s="2" t="str">
        <f>IF($A117="","",入力シート!$C123)</f>
        <v/>
      </c>
      <c r="C117" s="2" t="str">
        <f t="shared" si="6"/>
        <v/>
      </c>
      <c r="D117" s="2" t="str">
        <f>IF($A117="","",IF(入力シート!$E123=1,2,3))</f>
        <v/>
      </c>
      <c r="E117" s="2" t="str">
        <f>IF($A117="","",入力シート!$D123)</f>
        <v/>
      </c>
      <c r="F117" s="2" t="str">
        <f>IF(OR($A117="",入力シート!F123=""),"",入力シート!$F123)</f>
        <v/>
      </c>
      <c r="I117" s="2" t="str">
        <f>IF(OR($A117="",入力シート!H123=""),"",入力シート!$H123)</f>
        <v/>
      </c>
      <c r="J117" s="2" t="str">
        <f>IF(AND($A117&lt;&gt;"",入力シート!$B123&lt;&gt;""),入力シート!$B123,"")</f>
        <v/>
      </c>
      <c r="N117" s="2" t="str">
        <f>IF(AND($A117&lt;&gt;"",入力シート!$J123&lt;&gt;""),入力シート!$J123,"")</f>
        <v/>
      </c>
      <c r="O117" s="2" t="str">
        <f>IF(AND($A117&lt;&gt;"",入力シート!$K123&lt;&gt;""),入力シート!$K123,"")</f>
        <v/>
      </c>
      <c r="P117" s="2" t="str">
        <f>IF(AND($A117&lt;&gt;"",入力シート!$L123&lt;&gt;""),入力シート!$L123,"")</f>
        <v/>
      </c>
      <c r="Q117" s="2" t="str">
        <f>IF(AND($A117&lt;&gt;"",入力シート!$M123&lt;&gt;""),入力シート!$M123,"")</f>
        <v/>
      </c>
      <c r="R117" s="2" t="str">
        <f>IF(AND($A117&lt;&gt;"",入力シート!$N123&lt;&gt;""),入力シート!$N123,"")</f>
        <v/>
      </c>
      <c r="S117" s="2" t="str">
        <f>IF(AND($A117&lt;&gt;"",入力シート!$O123&lt;&gt;""),入力シート!$O123,"")</f>
        <v/>
      </c>
      <c r="T117" s="2" t="str">
        <f>IF(AND($A117&lt;&gt;"",入力シート!$P123&lt;&gt;""),入力シート!$P123,"")</f>
        <v/>
      </c>
      <c r="U117" s="22" t="str">
        <f>IF(AND(入力シート!S123&gt;0,入力シート!V123&gt;0,入力シート!Y123&gt;0),4,"")</f>
        <v/>
      </c>
      <c r="V117" s="22" t="str">
        <f>IF(AND(入力シート!S123&gt;0,入力シート!V123&gt;0,入力シート!Y123&gt;0),5,"")</f>
        <v/>
      </c>
      <c r="W117" s="22" t="str">
        <f>IF(AND(入力シート!S123&gt;0,入力シート!V123&gt;0,入力シート!Y123&gt;0),6,"")</f>
        <v/>
      </c>
      <c r="X117" s="22" t="str">
        <f>IF(AND(入力シート!S123&gt;0,入力シート!V123&gt;0,入力シート!Y123&gt;0),入力シート!S123,"")</f>
        <v/>
      </c>
      <c r="Y117" s="22" t="str">
        <f>IF(AND(入力シート!S123&gt;0,入力シート!$V123&gt;0,入力シート!Y123&gt;0),入力シート!$V123,"")</f>
        <v/>
      </c>
      <c r="Z117" s="22" t="str">
        <f>IF(AND(入力シート!S123&gt;0,入力シート!V123&gt;0,入力シート!$Y123&gt;0),入力シート!$Y123,"")</f>
        <v/>
      </c>
      <c r="AA117" s="22" t="str">
        <f>IF(AND(入力シート!S123&gt;0,入力シート!V123&gt;0,入力シート!Y123&gt;0),入力シート!T123,"")</f>
        <v/>
      </c>
      <c r="AB117" s="22" t="str">
        <f>IF(AND(入力シート!S123&gt;0,入力シート!V123&gt;0,入力シート!Y123&gt;0),入力シート!$W123,"")</f>
        <v/>
      </c>
      <c r="AC117" s="22" t="str">
        <f>IF(AND(入力シート!S123&gt;0,入力シート!V123&gt;0,入力シート!Y123&gt;0),入力シート!$Z123,"")</f>
        <v/>
      </c>
      <c r="AD117" s="2" t="str">
        <f t="shared" si="11"/>
        <v/>
      </c>
      <c r="AE117" s="2" t="str">
        <f t="shared" si="11"/>
        <v/>
      </c>
      <c r="AF117" s="2" t="str">
        <f t="shared" si="8"/>
        <v/>
      </c>
      <c r="AG117" s="2" t="str">
        <f t="shared" si="9"/>
        <v/>
      </c>
      <c r="AH117" s="2" t="str">
        <f>IF(OR(AND(A117&lt;&gt;"",入力シート!Q123=1),AND(A117&lt;&gt;"",SUM(AD117:AF117)=0)),1,"")</f>
        <v/>
      </c>
      <c r="AI117" s="2" t="str">
        <f>IF(AND($AH117=1,入力シート!$AB123&lt;&gt;""),入力シート!$AB123,入力シート!$AA123)</f>
        <v/>
      </c>
      <c r="AU117" s="2" t="str">
        <f t="shared" si="10"/>
        <v/>
      </c>
    </row>
    <row r="118" spans="1:47" x14ac:dyDescent="0.4">
      <c r="A118" s="2" t="str">
        <f>IF(COUNTA(入力シート!$A124),入力シート!$A124,"")</f>
        <v/>
      </c>
      <c r="B118" s="2" t="str">
        <f>IF($A118="","",入力シート!$C124)</f>
        <v/>
      </c>
      <c r="C118" s="2" t="str">
        <f t="shared" si="6"/>
        <v/>
      </c>
      <c r="D118" s="2" t="str">
        <f>IF($A118="","",IF(入力シート!$E124=1,2,3))</f>
        <v/>
      </c>
      <c r="E118" s="2" t="str">
        <f>IF($A118="","",入力シート!$D124)</f>
        <v/>
      </c>
      <c r="F118" s="2" t="str">
        <f>IF(OR($A118="",入力シート!F124=""),"",入力シート!$F124)</f>
        <v/>
      </c>
      <c r="I118" s="2" t="str">
        <f>IF(OR($A118="",入力シート!H124=""),"",入力シート!$H124)</f>
        <v/>
      </c>
      <c r="J118" s="2" t="str">
        <f>IF(AND($A118&lt;&gt;"",入力シート!$B124&lt;&gt;""),入力シート!$B124,"")</f>
        <v/>
      </c>
      <c r="N118" s="2" t="str">
        <f>IF(AND($A118&lt;&gt;"",入力シート!$J124&lt;&gt;""),入力シート!$J124,"")</f>
        <v/>
      </c>
      <c r="O118" s="2" t="str">
        <f>IF(AND($A118&lt;&gt;"",入力シート!$K124&lt;&gt;""),入力シート!$K124,"")</f>
        <v/>
      </c>
      <c r="P118" s="2" t="str">
        <f>IF(AND($A118&lt;&gt;"",入力シート!$L124&lt;&gt;""),入力シート!$L124,"")</f>
        <v/>
      </c>
      <c r="Q118" s="2" t="str">
        <f>IF(AND($A118&lt;&gt;"",入力シート!$M124&lt;&gt;""),入力シート!$M124,"")</f>
        <v/>
      </c>
      <c r="R118" s="2" t="str">
        <f>IF(AND($A118&lt;&gt;"",入力シート!$N124&lt;&gt;""),入力シート!$N124,"")</f>
        <v/>
      </c>
      <c r="S118" s="2" t="str">
        <f>IF(AND($A118&lt;&gt;"",入力シート!$O124&lt;&gt;""),入力シート!$O124,"")</f>
        <v/>
      </c>
      <c r="T118" s="2" t="str">
        <f>IF(AND($A118&lt;&gt;"",入力シート!$P124&lt;&gt;""),入力シート!$P124,"")</f>
        <v/>
      </c>
      <c r="U118" s="22" t="str">
        <f>IF(AND(入力シート!S124&gt;0,入力シート!V124&gt;0,入力シート!Y124&gt;0),4,"")</f>
        <v/>
      </c>
      <c r="V118" s="22" t="str">
        <f>IF(AND(入力シート!S124&gt;0,入力シート!V124&gt;0,入力シート!Y124&gt;0),5,"")</f>
        <v/>
      </c>
      <c r="W118" s="22" t="str">
        <f>IF(AND(入力シート!S124&gt;0,入力シート!V124&gt;0,入力シート!Y124&gt;0),6,"")</f>
        <v/>
      </c>
      <c r="X118" s="22" t="str">
        <f>IF(AND(入力シート!S124&gt;0,入力シート!V124&gt;0,入力シート!Y124&gt;0),入力シート!S124,"")</f>
        <v/>
      </c>
      <c r="Y118" s="22" t="str">
        <f>IF(AND(入力シート!S124&gt;0,入力シート!$V124&gt;0,入力シート!Y124&gt;0),入力シート!$V124,"")</f>
        <v/>
      </c>
      <c r="Z118" s="22" t="str">
        <f>IF(AND(入力シート!S124&gt;0,入力シート!V124&gt;0,入力シート!$Y124&gt;0),入力シート!$Y124,"")</f>
        <v/>
      </c>
      <c r="AA118" s="22" t="str">
        <f>IF(AND(入力シート!S124&gt;0,入力シート!V124&gt;0,入力シート!Y124&gt;0),入力シート!T124,"")</f>
        <v/>
      </c>
      <c r="AB118" s="22" t="str">
        <f>IF(AND(入力シート!S124&gt;0,入力シート!V124&gt;0,入力シート!Y124&gt;0),入力シート!$W124,"")</f>
        <v/>
      </c>
      <c r="AC118" s="22" t="str">
        <f>IF(AND(入力シート!S124&gt;0,入力シート!V124&gt;0,入力シート!Y124&gt;0),入力シート!$Z124,"")</f>
        <v/>
      </c>
      <c r="AD118" s="2" t="str">
        <f t="shared" si="11"/>
        <v/>
      </c>
      <c r="AE118" s="2" t="str">
        <f t="shared" si="11"/>
        <v/>
      </c>
      <c r="AF118" s="2" t="str">
        <f t="shared" si="8"/>
        <v/>
      </c>
      <c r="AG118" s="2" t="str">
        <f t="shared" si="9"/>
        <v/>
      </c>
      <c r="AH118" s="2" t="str">
        <f>IF(OR(AND(A118&lt;&gt;"",入力シート!Q124=1),AND(A118&lt;&gt;"",SUM(AD118:AF118)=0)),1,"")</f>
        <v/>
      </c>
      <c r="AI118" s="2" t="str">
        <f>IF(AND($AH118=1,入力シート!$AB124&lt;&gt;""),入力シート!$AB124,入力シート!$AA124)</f>
        <v/>
      </c>
      <c r="AU118" s="2" t="str">
        <f t="shared" si="10"/>
        <v/>
      </c>
    </row>
    <row r="119" spans="1:47" x14ac:dyDescent="0.4">
      <c r="A119" s="2" t="str">
        <f>IF(COUNTA(入力シート!$A125),入力シート!$A125,"")</f>
        <v/>
      </c>
      <c r="B119" s="2" t="str">
        <f>IF($A119="","",入力シート!$C125)</f>
        <v/>
      </c>
      <c r="C119" s="2" t="str">
        <f t="shared" si="6"/>
        <v/>
      </c>
      <c r="D119" s="2" t="str">
        <f>IF($A119="","",IF(入力シート!$E125=1,2,3))</f>
        <v/>
      </c>
      <c r="E119" s="2" t="str">
        <f>IF($A119="","",入力シート!$D125)</f>
        <v/>
      </c>
      <c r="F119" s="2" t="str">
        <f>IF(OR($A119="",入力シート!F125=""),"",入力シート!$F125)</f>
        <v/>
      </c>
      <c r="I119" s="2" t="str">
        <f>IF(OR($A119="",入力シート!H125=""),"",入力シート!$H125)</f>
        <v/>
      </c>
      <c r="J119" s="2" t="str">
        <f>IF(AND($A119&lt;&gt;"",入力シート!$B125&lt;&gt;""),入力シート!$B125,"")</f>
        <v/>
      </c>
      <c r="N119" s="2" t="str">
        <f>IF(AND($A119&lt;&gt;"",入力シート!$J125&lt;&gt;""),入力シート!$J125,"")</f>
        <v/>
      </c>
      <c r="O119" s="2" t="str">
        <f>IF(AND($A119&lt;&gt;"",入力シート!$K125&lt;&gt;""),入力シート!$K125,"")</f>
        <v/>
      </c>
      <c r="P119" s="2" t="str">
        <f>IF(AND($A119&lt;&gt;"",入力シート!$L125&lt;&gt;""),入力シート!$L125,"")</f>
        <v/>
      </c>
      <c r="Q119" s="2" t="str">
        <f>IF(AND($A119&lt;&gt;"",入力シート!$M125&lt;&gt;""),入力シート!$M125,"")</f>
        <v/>
      </c>
      <c r="R119" s="2" t="str">
        <f>IF(AND($A119&lt;&gt;"",入力シート!$N125&lt;&gt;""),入力シート!$N125,"")</f>
        <v/>
      </c>
      <c r="S119" s="2" t="str">
        <f>IF(AND($A119&lt;&gt;"",入力シート!$O125&lt;&gt;""),入力シート!$O125,"")</f>
        <v/>
      </c>
      <c r="T119" s="2" t="str">
        <f>IF(AND($A119&lt;&gt;"",入力シート!$P125&lt;&gt;""),入力シート!$P125,"")</f>
        <v/>
      </c>
      <c r="U119" s="22" t="str">
        <f>IF(AND(入力シート!S125&gt;0,入力シート!V125&gt;0,入力シート!Y125&gt;0),4,"")</f>
        <v/>
      </c>
      <c r="V119" s="22" t="str">
        <f>IF(AND(入力シート!S125&gt;0,入力シート!V125&gt;0,入力シート!Y125&gt;0),5,"")</f>
        <v/>
      </c>
      <c r="W119" s="22" t="str">
        <f>IF(AND(入力シート!S125&gt;0,入力シート!V125&gt;0,入力シート!Y125&gt;0),6,"")</f>
        <v/>
      </c>
      <c r="X119" s="22" t="str">
        <f>IF(AND(入力シート!S125&gt;0,入力シート!V125&gt;0,入力シート!Y125&gt;0),入力シート!S125,"")</f>
        <v/>
      </c>
      <c r="Y119" s="22" t="str">
        <f>IF(AND(入力シート!S125&gt;0,入力シート!$V125&gt;0,入力シート!Y125&gt;0),入力シート!$V125,"")</f>
        <v/>
      </c>
      <c r="Z119" s="22" t="str">
        <f>IF(AND(入力シート!S125&gt;0,入力シート!V125&gt;0,入力シート!$Y125&gt;0),入力シート!$Y125,"")</f>
        <v/>
      </c>
      <c r="AA119" s="22" t="str">
        <f>IF(AND(入力シート!S125&gt;0,入力シート!V125&gt;0,入力シート!Y125&gt;0),入力シート!T125,"")</f>
        <v/>
      </c>
      <c r="AB119" s="22" t="str">
        <f>IF(AND(入力シート!S125&gt;0,入力シート!V125&gt;0,入力シート!Y125&gt;0),入力シート!$W125,"")</f>
        <v/>
      </c>
      <c r="AC119" s="22" t="str">
        <f>IF(AND(入力シート!S125&gt;0,入力シート!V125&gt;0,入力シート!Y125&gt;0),入力シート!$Z125,"")</f>
        <v/>
      </c>
      <c r="AD119" s="2" t="str">
        <f t="shared" si="11"/>
        <v/>
      </c>
      <c r="AE119" s="2" t="str">
        <f t="shared" si="11"/>
        <v/>
      </c>
      <c r="AF119" s="2" t="str">
        <f t="shared" si="8"/>
        <v/>
      </c>
      <c r="AG119" s="2" t="str">
        <f t="shared" si="9"/>
        <v/>
      </c>
      <c r="AH119" s="2" t="str">
        <f>IF(OR(AND(A119&lt;&gt;"",入力シート!Q125=1),AND(A119&lt;&gt;"",SUM(AD119:AF119)=0)),1,"")</f>
        <v/>
      </c>
      <c r="AI119" s="2" t="str">
        <f>IF(AND($AH119=1,入力シート!$AB125&lt;&gt;""),入力シート!$AB125,入力シート!$AA125)</f>
        <v/>
      </c>
      <c r="AU119" s="2" t="str">
        <f t="shared" si="10"/>
        <v/>
      </c>
    </row>
    <row r="120" spans="1:47" x14ac:dyDescent="0.4">
      <c r="A120" s="2" t="str">
        <f>IF(COUNTA(入力シート!$A126),入力シート!$A126,"")</f>
        <v/>
      </c>
      <c r="B120" s="2" t="str">
        <f>IF($A120="","",入力シート!$C126)</f>
        <v/>
      </c>
      <c r="C120" s="2" t="str">
        <f t="shared" si="6"/>
        <v/>
      </c>
      <c r="D120" s="2" t="str">
        <f>IF($A120="","",IF(入力シート!$E126=1,2,3))</f>
        <v/>
      </c>
      <c r="E120" s="2" t="str">
        <f>IF($A120="","",入力シート!$D126)</f>
        <v/>
      </c>
      <c r="F120" s="2" t="str">
        <f>IF(OR($A120="",入力シート!F126=""),"",入力シート!$F126)</f>
        <v/>
      </c>
      <c r="I120" s="2" t="str">
        <f>IF(OR($A120="",入力シート!H126=""),"",入力シート!$H126)</f>
        <v/>
      </c>
      <c r="J120" s="2" t="str">
        <f>IF(AND($A120&lt;&gt;"",入力シート!$B126&lt;&gt;""),入力シート!$B126,"")</f>
        <v/>
      </c>
      <c r="N120" s="2" t="str">
        <f>IF(AND($A120&lt;&gt;"",入力シート!$J126&lt;&gt;""),入力シート!$J126,"")</f>
        <v/>
      </c>
      <c r="O120" s="2" t="str">
        <f>IF(AND($A120&lt;&gt;"",入力シート!$K126&lt;&gt;""),入力シート!$K126,"")</f>
        <v/>
      </c>
      <c r="P120" s="2" t="str">
        <f>IF(AND($A120&lt;&gt;"",入力シート!$L126&lt;&gt;""),入力シート!$L126,"")</f>
        <v/>
      </c>
      <c r="Q120" s="2" t="str">
        <f>IF(AND($A120&lt;&gt;"",入力シート!$M126&lt;&gt;""),入力シート!$M126,"")</f>
        <v/>
      </c>
      <c r="R120" s="2" t="str">
        <f>IF(AND($A120&lt;&gt;"",入力シート!$N126&lt;&gt;""),入力シート!$N126,"")</f>
        <v/>
      </c>
      <c r="S120" s="2" t="str">
        <f>IF(AND($A120&lt;&gt;"",入力シート!$O126&lt;&gt;""),入力シート!$O126,"")</f>
        <v/>
      </c>
      <c r="T120" s="2" t="str">
        <f>IF(AND($A120&lt;&gt;"",入力シート!$P126&lt;&gt;""),入力シート!$P126,"")</f>
        <v/>
      </c>
      <c r="U120" s="22" t="str">
        <f>IF(AND(入力シート!S126&gt;0,入力シート!V126&gt;0,入力シート!Y126&gt;0),4,"")</f>
        <v/>
      </c>
      <c r="V120" s="22" t="str">
        <f>IF(AND(入力シート!S126&gt;0,入力シート!V126&gt;0,入力シート!Y126&gt;0),5,"")</f>
        <v/>
      </c>
      <c r="W120" s="22" t="str">
        <f>IF(AND(入力シート!S126&gt;0,入力シート!V126&gt;0,入力シート!Y126&gt;0),6,"")</f>
        <v/>
      </c>
      <c r="X120" s="22" t="str">
        <f>IF(AND(入力シート!S126&gt;0,入力シート!V126&gt;0,入力シート!Y126&gt;0),入力シート!S126,"")</f>
        <v/>
      </c>
      <c r="Y120" s="22" t="str">
        <f>IF(AND(入力シート!S126&gt;0,入力シート!$V126&gt;0,入力シート!Y126&gt;0),入力シート!$V126,"")</f>
        <v/>
      </c>
      <c r="Z120" s="22" t="str">
        <f>IF(AND(入力シート!S126&gt;0,入力シート!V126&gt;0,入力シート!$Y126&gt;0),入力シート!$Y126,"")</f>
        <v/>
      </c>
      <c r="AA120" s="22" t="str">
        <f>IF(AND(入力シート!S126&gt;0,入力シート!V126&gt;0,入力シート!Y126&gt;0),入力シート!T126,"")</f>
        <v/>
      </c>
      <c r="AB120" s="22" t="str">
        <f>IF(AND(入力シート!S126&gt;0,入力シート!V126&gt;0,入力シート!Y126&gt;0),入力シート!$W126,"")</f>
        <v/>
      </c>
      <c r="AC120" s="22" t="str">
        <f>IF(AND(入力シート!S126&gt;0,入力シート!V126&gt;0,入力シート!Y126&gt;0),入力シート!$Z126,"")</f>
        <v/>
      </c>
      <c r="AD120" s="2" t="str">
        <f t="shared" si="11"/>
        <v/>
      </c>
      <c r="AE120" s="2" t="str">
        <f t="shared" si="11"/>
        <v/>
      </c>
      <c r="AF120" s="2" t="str">
        <f t="shared" si="8"/>
        <v/>
      </c>
      <c r="AG120" s="2" t="str">
        <f t="shared" si="9"/>
        <v/>
      </c>
      <c r="AH120" s="2" t="str">
        <f>IF(OR(AND(A120&lt;&gt;"",入力シート!Q126=1),AND(A120&lt;&gt;"",SUM(AD120:AF120)=0)),1,"")</f>
        <v/>
      </c>
      <c r="AI120" s="2" t="str">
        <f>IF(AND($AH120=1,入力シート!$AB126&lt;&gt;""),入力シート!$AB126,入力シート!$AA126)</f>
        <v/>
      </c>
      <c r="AU120" s="2" t="str">
        <f t="shared" si="10"/>
        <v/>
      </c>
    </row>
    <row r="121" spans="1:47" x14ac:dyDescent="0.4">
      <c r="A121" s="2" t="str">
        <f>IF(COUNTA(入力シート!$A127),入力シート!$A127,"")</f>
        <v/>
      </c>
      <c r="B121" s="2" t="str">
        <f>IF($A121="","",入力シート!$C127)</f>
        <v/>
      </c>
      <c r="C121" s="2" t="str">
        <f t="shared" si="6"/>
        <v/>
      </c>
      <c r="D121" s="2" t="str">
        <f>IF($A121="","",IF(入力シート!$E127=1,2,3))</f>
        <v/>
      </c>
      <c r="E121" s="2" t="str">
        <f>IF($A121="","",入力シート!$D127)</f>
        <v/>
      </c>
      <c r="F121" s="2" t="str">
        <f>IF(OR($A121="",入力シート!F127=""),"",入力シート!$F127)</f>
        <v/>
      </c>
      <c r="I121" s="2" t="str">
        <f>IF(OR($A121="",入力シート!H127=""),"",入力シート!$H127)</f>
        <v/>
      </c>
      <c r="J121" s="2" t="str">
        <f>IF(AND($A121&lt;&gt;"",入力シート!$B127&lt;&gt;""),入力シート!$B127,"")</f>
        <v/>
      </c>
      <c r="N121" s="2" t="str">
        <f>IF(AND($A121&lt;&gt;"",入力シート!$J127&lt;&gt;""),入力シート!$J127,"")</f>
        <v/>
      </c>
      <c r="O121" s="2" t="str">
        <f>IF(AND($A121&lt;&gt;"",入力シート!$K127&lt;&gt;""),入力シート!$K127,"")</f>
        <v/>
      </c>
      <c r="P121" s="2" t="str">
        <f>IF(AND($A121&lt;&gt;"",入力シート!$L127&lt;&gt;""),入力シート!$L127,"")</f>
        <v/>
      </c>
      <c r="Q121" s="2" t="str">
        <f>IF(AND($A121&lt;&gt;"",入力シート!$M127&lt;&gt;""),入力シート!$M127,"")</f>
        <v/>
      </c>
      <c r="R121" s="2" t="str">
        <f>IF(AND($A121&lt;&gt;"",入力シート!$N127&lt;&gt;""),入力シート!$N127,"")</f>
        <v/>
      </c>
      <c r="S121" s="2" t="str">
        <f>IF(AND($A121&lt;&gt;"",入力シート!$O127&lt;&gt;""),入力シート!$O127,"")</f>
        <v/>
      </c>
      <c r="T121" s="2" t="str">
        <f>IF(AND($A121&lt;&gt;"",入力シート!$P127&lt;&gt;""),入力シート!$P127,"")</f>
        <v/>
      </c>
      <c r="U121" s="22" t="str">
        <f>IF(AND(入力シート!S127&gt;0,入力シート!V127&gt;0,入力シート!Y127&gt;0),4,"")</f>
        <v/>
      </c>
      <c r="V121" s="22" t="str">
        <f>IF(AND(入力シート!S127&gt;0,入力シート!V127&gt;0,入力シート!Y127&gt;0),5,"")</f>
        <v/>
      </c>
      <c r="W121" s="22" t="str">
        <f>IF(AND(入力シート!S127&gt;0,入力シート!V127&gt;0,入力シート!Y127&gt;0),6,"")</f>
        <v/>
      </c>
      <c r="X121" s="22" t="str">
        <f>IF(AND(入力シート!S127&gt;0,入力シート!V127&gt;0,入力シート!Y127&gt;0),入力シート!S127,"")</f>
        <v/>
      </c>
      <c r="Y121" s="22" t="str">
        <f>IF(AND(入力シート!S127&gt;0,入力シート!$V127&gt;0,入力シート!Y127&gt;0),入力シート!$V127,"")</f>
        <v/>
      </c>
      <c r="Z121" s="22" t="str">
        <f>IF(AND(入力シート!S127&gt;0,入力シート!V127&gt;0,入力シート!$Y127&gt;0),入力シート!$Y127,"")</f>
        <v/>
      </c>
      <c r="AA121" s="22" t="str">
        <f>IF(AND(入力シート!S127&gt;0,入力シート!V127&gt;0,入力シート!Y127&gt;0),入力シート!T127,"")</f>
        <v/>
      </c>
      <c r="AB121" s="22" t="str">
        <f>IF(AND(入力シート!S127&gt;0,入力シート!V127&gt;0,入力シート!Y127&gt;0),入力シート!$W127,"")</f>
        <v/>
      </c>
      <c r="AC121" s="22" t="str">
        <f>IF(AND(入力シート!S127&gt;0,入力シート!V127&gt;0,入力シート!Y127&gt;0),入力シート!$Z127,"")</f>
        <v/>
      </c>
      <c r="AD121" s="2" t="str">
        <f t="shared" si="11"/>
        <v/>
      </c>
      <c r="AE121" s="2" t="str">
        <f t="shared" si="11"/>
        <v/>
      </c>
      <c r="AF121" s="2" t="str">
        <f t="shared" si="8"/>
        <v/>
      </c>
      <c r="AG121" s="2" t="str">
        <f t="shared" si="9"/>
        <v/>
      </c>
      <c r="AH121" s="2" t="str">
        <f>IF(OR(AND(A121&lt;&gt;"",入力シート!Q127=1),AND(A121&lt;&gt;"",SUM(AD121:AF121)=0)),1,"")</f>
        <v/>
      </c>
      <c r="AI121" s="2" t="str">
        <f>IF(AND($AH121=1,入力シート!$AB127&lt;&gt;""),入力シート!$AB127,入力シート!$AA127)</f>
        <v/>
      </c>
      <c r="AU121" s="2" t="str">
        <f t="shared" si="10"/>
        <v/>
      </c>
    </row>
    <row r="122" spans="1:47" x14ac:dyDescent="0.4">
      <c r="A122" s="2" t="str">
        <f>IF(COUNTA(入力シート!$A128),入力シート!$A128,"")</f>
        <v/>
      </c>
      <c r="B122" s="2" t="str">
        <f>IF($A122="","",入力シート!$C128)</f>
        <v/>
      </c>
      <c r="C122" s="2" t="str">
        <f t="shared" si="6"/>
        <v/>
      </c>
      <c r="D122" s="2" t="str">
        <f>IF($A122="","",IF(入力シート!$E128=1,2,3))</f>
        <v/>
      </c>
      <c r="E122" s="2" t="str">
        <f>IF($A122="","",入力シート!$D128)</f>
        <v/>
      </c>
      <c r="F122" s="2" t="str">
        <f>IF(OR($A122="",入力シート!F128=""),"",入力シート!$F128)</f>
        <v/>
      </c>
      <c r="I122" s="2" t="str">
        <f>IF(OR($A122="",入力シート!H128=""),"",入力シート!$H128)</f>
        <v/>
      </c>
      <c r="J122" s="2" t="str">
        <f>IF(AND($A122&lt;&gt;"",入力シート!$B128&lt;&gt;""),入力シート!$B128,"")</f>
        <v/>
      </c>
      <c r="N122" s="2" t="str">
        <f>IF(AND($A122&lt;&gt;"",入力シート!$J128&lt;&gt;""),入力シート!$J128,"")</f>
        <v/>
      </c>
      <c r="O122" s="2" t="str">
        <f>IF(AND($A122&lt;&gt;"",入力シート!$K128&lt;&gt;""),入力シート!$K128,"")</f>
        <v/>
      </c>
      <c r="P122" s="2" t="str">
        <f>IF(AND($A122&lt;&gt;"",入力シート!$L128&lt;&gt;""),入力シート!$L128,"")</f>
        <v/>
      </c>
      <c r="Q122" s="2" t="str">
        <f>IF(AND($A122&lt;&gt;"",入力シート!$M128&lt;&gt;""),入力シート!$M128,"")</f>
        <v/>
      </c>
      <c r="R122" s="2" t="str">
        <f>IF(AND($A122&lt;&gt;"",入力シート!$N128&lt;&gt;""),入力シート!$N128,"")</f>
        <v/>
      </c>
      <c r="S122" s="2" t="str">
        <f>IF(AND($A122&lt;&gt;"",入力シート!$O128&lt;&gt;""),入力シート!$O128,"")</f>
        <v/>
      </c>
      <c r="T122" s="2" t="str">
        <f>IF(AND($A122&lt;&gt;"",入力シート!$P128&lt;&gt;""),入力シート!$P128,"")</f>
        <v/>
      </c>
      <c r="U122" s="22" t="str">
        <f>IF(AND(入力シート!S128&gt;0,入力シート!V128&gt;0,入力シート!Y128&gt;0),4,"")</f>
        <v/>
      </c>
      <c r="V122" s="22" t="str">
        <f>IF(AND(入力シート!S128&gt;0,入力シート!V128&gt;0,入力シート!Y128&gt;0),5,"")</f>
        <v/>
      </c>
      <c r="W122" s="22" t="str">
        <f>IF(AND(入力シート!S128&gt;0,入力シート!V128&gt;0,入力シート!Y128&gt;0),6,"")</f>
        <v/>
      </c>
      <c r="X122" s="22" t="str">
        <f>IF(AND(入力シート!S128&gt;0,入力シート!V128&gt;0,入力シート!Y128&gt;0),入力シート!S128,"")</f>
        <v/>
      </c>
      <c r="Y122" s="22" t="str">
        <f>IF(AND(入力シート!S128&gt;0,入力シート!$V128&gt;0,入力シート!Y128&gt;0),入力シート!$V128,"")</f>
        <v/>
      </c>
      <c r="Z122" s="22" t="str">
        <f>IF(AND(入力シート!S128&gt;0,入力シート!V128&gt;0,入力シート!$Y128&gt;0),入力シート!$Y128,"")</f>
        <v/>
      </c>
      <c r="AA122" s="22" t="str">
        <f>IF(AND(入力シート!S128&gt;0,入力シート!V128&gt;0,入力シート!Y128&gt;0),入力シート!T128,"")</f>
        <v/>
      </c>
      <c r="AB122" s="22" t="str">
        <f>IF(AND(入力シート!S128&gt;0,入力シート!V128&gt;0,入力シート!Y128&gt;0),入力シート!$W128,"")</f>
        <v/>
      </c>
      <c r="AC122" s="22" t="str">
        <f>IF(AND(入力シート!S128&gt;0,入力シート!V128&gt;0,入力シート!Y128&gt;0),入力シート!$Z128,"")</f>
        <v/>
      </c>
      <c r="AD122" s="2" t="str">
        <f t="shared" si="11"/>
        <v/>
      </c>
      <c r="AE122" s="2" t="str">
        <f t="shared" si="11"/>
        <v/>
      </c>
      <c r="AF122" s="2" t="str">
        <f t="shared" si="8"/>
        <v/>
      </c>
      <c r="AG122" s="2" t="str">
        <f t="shared" si="9"/>
        <v/>
      </c>
      <c r="AH122" s="2" t="str">
        <f>IF(OR(AND(A122&lt;&gt;"",入力シート!Q128=1),AND(A122&lt;&gt;"",SUM(AD122:AF122)=0)),1,"")</f>
        <v/>
      </c>
      <c r="AI122" s="2" t="str">
        <f>IF(AND($AH122=1,入力シート!$AB128&lt;&gt;""),入力シート!$AB128,入力シート!$AA128)</f>
        <v/>
      </c>
      <c r="AU122" s="2" t="str">
        <f t="shared" si="10"/>
        <v/>
      </c>
    </row>
    <row r="123" spans="1:47" x14ac:dyDescent="0.4">
      <c r="A123" s="2" t="str">
        <f>IF(COUNTA(入力シート!$A129),入力シート!$A129,"")</f>
        <v/>
      </c>
      <c r="B123" s="2" t="str">
        <f>IF($A123="","",入力シート!$C129)</f>
        <v/>
      </c>
      <c r="C123" s="2" t="str">
        <f t="shared" si="6"/>
        <v/>
      </c>
      <c r="D123" s="2" t="str">
        <f>IF($A123="","",IF(入力シート!$E129=1,2,3))</f>
        <v/>
      </c>
      <c r="E123" s="2" t="str">
        <f>IF($A123="","",入力シート!$D129)</f>
        <v/>
      </c>
      <c r="F123" s="2" t="str">
        <f>IF(OR($A123="",入力シート!F129=""),"",入力シート!$F129)</f>
        <v/>
      </c>
      <c r="I123" s="2" t="str">
        <f>IF(OR($A123="",入力シート!H129=""),"",入力シート!$H129)</f>
        <v/>
      </c>
      <c r="J123" s="2" t="str">
        <f>IF(AND($A123&lt;&gt;"",入力シート!$B129&lt;&gt;""),入力シート!$B129,"")</f>
        <v/>
      </c>
      <c r="N123" s="2" t="str">
        <f>IF(AND($A123&lt;&gt;"",入力シート!$J129&lt;&gt;""),入力シート!$J129,"")</f>
        <v/>
      </c>
      <c r="O123" s="2" t="str">
        <f>IF(AND($A123&lt;&gt;"",入力シート!$K129&lt;&gt;""),入力シート!$K129,"")</f>
        <v/>
      </c>
      <c r="P123" s="2" t="str">
        <f>IF(AND($A123&lt;&gt;"",入力シート!$L129&lt;&gt;""),入力シート!$L129,"")</f>
        <v/>
      </c>
      <c r="Q123" s="2" t="str">
        <f>IF(AND($A123&lt;&gt;"",入力シート!$M129&lt;&gt;""),入力シート!$M129,"")</f>
        <v/>
      </c>
      <c r="R123" s="2" t="str">
        <f>IF(AND($A123&lt;&gt;"",入力シート!$N129&lt;&gt;""),入力シート!$N129,"")</f>
        <v/>
      </c>
      <c r="S123" s="2" t="str">
        <f>IF(AND($A123&lt;&gt;"",入力シート!$O129&lt;&gt;""),入力シート!$O129,"")</f>
        <v/>
      </c>
      <c r="T123" s="2" t="str">
        <f>IF(AND($A123&lt;&gt;"",入力シート!$P129&lt;&gt;""),入力シート!$P129,"")</f>
        <v/>
      </c>
      <c r="U123" s="22" t="str">
        <f>IF(AND(入力シート!S129&gt;0,入力シート!V129&gt;0,入力シート!Y129&gt;0),4,"")</f>
        <v/>
      </c>
      <c r="V123" s="22" t="str">
        <f>IF(AND(入力シート!S129&gt;0,入力シート!V129&gt;0,入力シート!Y129&gt;0),5,"")</f>
        <v/>
      </c>
      <c r="W123" s="22" t="str">
        <f>IF(AND(入力シート!S129&gt;0,入力シート!V129&gt;0,入力シート!Y129&gt;0),6,"")</f>
        <v/>
      </c>
      <c r="X123" s="22" t="str">
        <f>IF(AND(入力シート!S129&gt;0,入力シート!V129&gt;0,入力シート!Y129&gt;0),入力シート!S129,"")</f>
        <v/>
      </c>
      <c r="Y123" s="22" t="str">
        <f>IF(AND(入力シート!S129&gt;0,入力シート!$V129&gt;0,入力シート!Y129&gt;0),入力シート!$V129,"")</f>
        <v/>
      </c>
      <c r="Z123" s="22" t="str">
        <f>IF(AND(入力シート!S129&gt;0,入力シート!V129&gt;0,入力シート!$Y129&gt;0),入力シート!$Y129,"")</f>
        <v/>
      </c>
      <c r="AA123" s="22" t="str">
        <f>IF(AND(入力シート!S129&gt;0,入力シート!V129&gt;0,入力シート!Y129&gt;0),入力シート!T129,"")</f>
        <v/>
      </c>
      <c r="AB123" s="22" t="str">
        <f>IF(AND(入力シート!S129&gt;0,入力シート!V129&gt;0,入力シート!Y129&gt;0),入力シート!$W129,"")</f>
        <v/>
      </c>
      <c r="AC123" s="22" t="str">
        <f>IF(AND(入力シート!S129&gt;0,入力シート!V129&gt;0,入力シート!Y129&gt;0),入力シート!$Z129,"")</f>
        <v/>
      </c>
      <c r="AD123" s="2" t="str">
        <f t="shared" si="11"/>
        <v/>
      </c>
      <c r="AE123" s="2" t="str">
        <f t="shared" si="11"/>
        <v/>
      </c>
      <c r="AF123" s="2" t="str">
        <f t="shared" si="8"/>
        <v/>
      </c>
      <c r="AG123" s="2" t="str">
        <f t="shared" si="9"/>
        <v/>
      </c>
      <c r="AH123" s="2" t="str">
        <f>IF(OR(AND(A123&lt;&gt;"",入力シート!Q129=1),AND(A123&lt;&gt;"",SUM(AD123:AF123)=0)),1,"")</f>
        <v/>
      </c>
      <c r="AI123" s="2" t="str">
        <f>IF(AND($AH123=1,入力シート!$AB129&lt;&gt;""),入力シート!$AB129,入力シート!$AA129)</f>
        <v/>
      </c>
      <c r="AU123" s="2" t="str">
        <f t="shared" si="10"/>
        <v/>
      </c>
    </row>
    <row r="124" spans="1:47" x14ac:dyDescent="0.4">
      <c r="A124" s="2" t="str">
        <f>IF(COUNTA(入力シート!$A130),入力シート!$A130,"")</f>
        <v/>
      </c>
      <c r="B124" s="2" t="str">
        <f>IF($A124="","",入力シート!$C130)</f>
        <v/>
      </c>
      <c r="C124" s="2" t="str">
        <f t="shared" si="6"/>
        <v/>
      </c>
      <c r="D124" s="2" t="str">
        <f>IF($A124="","",IF(入力シート!$E130=1,2,3))</f>
        <v/>
      </c>
      <c r="E124" s="2" t="str">
        <f>IF($A124="","",入力シート!$D130)</f>
        <v/>
      </c>
      <c r="F124" s="2" t="str">
        <f>IF(OR($A124="",入力シート!F130=""),"",入力シート!$F130)</f>
        <v/>
      </c>
      <c r="I124" s="2" t="str">
        <f>IF(OR($A124="",入力シート!H130=""),"",入力シート!$H130)</f>
        <v/>
      </c>
      <c r="J124" s="2" t="str">
        <f>IF(AND($A124&lt;&gt;"",入力シート!$B130&lt;&gt;""),入力シート!$B130,"")</f>
        <v/>
      </c>
      <c r="N124" s="2" t="str">
        <f>IF(AND($A124&lt;&gt;"",入力シート!$J130&lt;&gt;""),入力シート!$J130,"")</f>
        <v/>
      </c>
      <c r="O124" s="2" t="str">
        <f>IF(AND($A124&lt;&gt;"",入力シート!$K130&lt;&gt;""),入力シート!$K130,"")</f>
        <v/>
      </c>
      <c r="P124" s="2" t="str">
        <f>IF(AND($A124&lt;&gt;"",入力シート!$L130&lt;&gt;""),入力シート!$L130,"")</f>
        <v/>
      </c>
      <c r="Q124" s="2" t="str">
        <f>IF(AND($A124&lt;&gt;"",入力シート!$M130&lt;&gt;""),入力シート!$M130,"")</f>
        <v/>
      </c>
      <c r="R124" s="2" t="str">
        <f>IF(AND($A124&lt;&gt;"",入力シート!$N130&lt;&gt;""),入力シート!$N130,"")</f>
        <v/>
      </c>
      <c r="S124" s="2" t="str">
        <f>IF(AND($A124&lt;&gt;"",入力シート!$O130&lt;&gt;""),入力シート!$O130,"")</f>
        <v/>
      </c>
      <c r="T124" s="2" t="str">
        <f>IF(AND($A124&lt;&gt;"",入力シート!$P130&lt;&gt;""),入力シート!$P130,"")</f>
        <v/>
      </c>
      <c r="U124" s="22" t="str">
        <f>IF(AND(入力シート!S130&gt;0,入力シート!V130&gt;0,入力シート!Y130&gt;0),4,"")</f>
        <v/>
      </c>
      <c r="V124" s="22" t="str">
        <f>IF(AND(入力シート!S130&gt;0,入力シート!V130&gt;0,入力シート!Y130&gt;0),5,"")</f>
        <v/>
      </c>
      <c r="W124" s="22" t="str">
        <f>IF(AND(入力シート!S130&gt;0,入力シート!V130&gt;0,入力シート!Y130&gt;0),6,"")</f>
        <v/>
      </c>
      <c r="X124" s="22" t="str">
        <f>IF(AND(入力シート!S130&gt;0,入力シート!V130&gt;0,入力シート!Y130&gt;0),入力シート!S130,"")</f>
        <v/>
      </c>
      <c r="Y124" s="22" t="str">
        <f>IF(AND(入力シート!S130&gt;0,入力シート!$V130&gt;0,入力シート!Y130&gt;0),入力シート!$V130,"")</f>
        <v/>
      </c>
      <c r="Z124" s="22" t="str">
        <f>IF(AND(入力シート!S130&gt;0,入力シート!V130&gt;0,入力シート!$Y130&gt;0),入力シート!$Y130,"")</f>
        <v/>
      </c>
      <c r="AA124" s="22" t="str">
        <f>IF(AND(入力シート!S130&gt;0,入力シート!V130&gt;0,入力シート!Y130&gt;0),入力シート!T130,"")</f>
        <v/>
      </c>
      <c r="AB124" s="22" t="str">
        <f>IF(AND(入力シート!S130&gt;0,入力シート!V130&gt;0,入力シート!Y130&gt;0),入力シート!$W130,"")</f>
        <v/>
      </c>
      <c r="AC124" s="22" t="str">
        <f>IF(AND(入力シート!S130&gt;0,入力シート!V130&gt;0,入力シート!Y130&gt;0),入力シート!$Z130,"")</f>
        <v/>
      </c>
      <c r="AD124" s="2" t="str">
        <f t="shared" si="11"/>
        <v/>
      </c>
      <c r="AE124" s="2" t="str">
        <f t="shared" si="11"/>
        <v/>
      </c>
      <c r="AF124" s="2" t="str">
        <f t="shared" si="8"/>
        <v/>
      </c>
      <c r="AG124" s="2" t="str">
        <f t="shared" si="9"/>
        <v/>
      </c>
      <c r="AH124" s="2" t="str">
        <f>IF(OR(AND(A124&lt;&gt;"",入力シート!Q130=1),AND(A124&lt;&gt;"",SUM(AD124:AF124)=0)),1,"")</f>
        <v/>
      </c>
      <c r="AI124" s="2" t="str">
        <f>IF(AND($AH124=1,入力シート!$AB130&lt;&gt;""),入力シート!$AB130,入力シート!$AA130)</f>
        <v/>
      </c>
      <c r="AU124" s="2" t="str">
        <f t="shared" si="10"/>
        <v/>
      </c>
    </row>
    <row r="125" spans="1:47" x14ac:dyDescent="0.4">
      <c r="A125" s="2" t="str">
        <f>IF(COUNTA(入力シート!$A131),入力シート!$A131,"")</f>
        <v/>
      </c>
      <c r="B125" s="2" t="str">
        <f>IF($A125="","",入力シート!$C131)</f>
        <v/>
      </c>
      <c r="C125" s="2" t="str">
        <f t="shared" si="6"/>
        <v/>
      </c>
      <c r="D125" s="2" t="str">
        <f>IF($A125="","",IF(入力シート!$E131=1,2,3))</f>
        <v/>
      </c>
      <c r="E125" s="2" t="str">
        <f>IF($A125="","",入力シート!$D131)</f>
        <v/>
      </c>
      <c r="F125" s="2" t="str">
        <f>IF(OR($A125="",入力シート!F131=""),"",入力シート!$F131)</f>
        <v/>
      </c>
      <c r="I125" s="2" t="str">
        <f>IF(OR($A125="",入力シート!H131=""),"",入力シート!$H131)</f>
        <v/>
      </c>
      <c r="J125" s="2" t="str">
        <f>IF(AND($A125&lt;&gt;"",入力シート!$B131&lt;&gt;""),入力シート!$B131,"")</f>
        <v/>
      </c>
      <c r="N125" s="2" t="str">
        <f>IF(AND($A125&lt;&gt;"",入力シート!$J131&lt;&gt;""),入力シート!$J131,"")</f>
        <v/>
      </c>
      <c r="O125" s="2" t="str">
        <f>IF(AND($A125&lt;&gt;"",入力シート!$K131&lt;&gt;""),入力シート!$K131,"")</f>
        <v/>
      </c>
      <c r="P125" s="2" t="str">
        <f>IF(AND($A125&lt;&gt;"",入力シート!$L131&lt;&gt;""),入力シート!$L131,"")</f>
        <v/>
      </c>
      <c r="Q125" s="2" t="str">
        <f>IF(AND($A125&lt;&gt;"",入力シート!$M131&lt;&gt;""),入力シート!$M131,"")</f>
        <v/>
      </c>
      <c r="R125" s="2" t="str">
        <f>IF(AND($A125&lt;&gt;"",入力シート!$N131&lt;&gt;""),入力シート!$N131,"")</f>
        <v/>
      </c>
      <c r="S125" s="2" t="str">
        <f>IF(AND($A125&lt;&gt;"",入力シート!$O131&lt;&gt;""),入力シート!$O131,"")</f>
        <v/>
      </c>
      <c r="T125" s="2" t="str">
        <f>IF(AND($A125&lt;&gt;"",入力シート!$P131&lt;&gt;""),入力シート!$P131,"")</f>
        <v/>
      </c>
      <c r="U125" s="22" t="str">
        <f>IF(AND(入力シート!S131&gt;0,入力シート!V131&gt;0,入力シート!Y131&gt;0),4,"")</f>
        <v/>
      </c>
      <c r="V125" s="22" t="str">
        <f>IF(AND(入力シート!S131&gt;0,入力シート!V131&gt;0,入力シート!Y131&gt;0),5,"")</f>
        <v/>
      </c>
      <c r="W125" s="22" t="str">
        <f>IF(AND(入力シート!S131&gt;0,入力シート!V131&gt;0,入力シート!Y131&gt;0),6,"")</f>
        <v/>
      </c>
      <c r="X125" s="22" t="str">
        <f>IF(AND(入力シート!S131&gt;0,入力シート!V131&gt;0,入力シート!Y131&gt;0),入力シート!S131,"")</f>
        <v/>
      </c>
      <c r="Y125" s="22" t="str">
        <f>IF(AND(入力シート!S131&gt;0,入力シート!$V131&gt;0,入力シート!Y131&gt;0),入力シート!$V131,"")</f>
        <v/>
      </c>
      <c r="Z125" s="22" t="str">
        <f>IF(AND(入力シート!S131&gt;0,入力シート!V131&gt;0,入力シート!$Y131&gt;0),入力シート!$Y131,"")</f>
        <v/>
      </c>
      <c r="AA125" s="22" t="str">
        <f>IF(AND(入力シート!S131&gt;0,入力シート!V131&gt;0,入力シート!Y131&gt;0),入力シート!T131,"")</f>
        <v/>
      </c>
      <c r="AB125" s="22" t="str">
        <f>IF(AND(入力シート!S131&gt;0,入力シート!V131&gt;0,入力シート!Y131&gt;0),入力シート!$W131,"")</f>
        <v/>
      </c>
      <c r="AC125" s="22" t="str">
        <f>IF(AND(入力シート!S131&gt;0,入力シート!V131&gt;0,入力シート!Y131&gt;0),入力シート!$Z131,"")</f>
        <v/>
      </c>
      <c r="AD125" s="2" t="str">
        <f t="shared" si="11"/>
        <v/>
      </c>
      <c r="AE125" s="2" t="str">
        <f t="shared" si="11"/>
        <v/>
      </c>
      <c r="AF125" s="2" t="str">
        <f t="shared" si="8"/>
        <v/>
      </c>
      <c r="AG125" s="2" t="str">
        <f t="shared" si="9"/>
        <v/>
      </c>
      <c r="AH125" s="2" t="str">
        <f>IF(OR(AND(A125&lt;&gt;"",入力シート!Q131=1),AND(A125&lt;&gt;"",SUM(AD125:AF125)=0)),1,"")</f>
        <v/>
      </c>
      <c r="AI125" s="2" t="str">
        <f>IF(AND($AH125=1,入力シート!$AB131&lt;&gt;""),入力シート!$AB131,入力シート!$AA131)</f>
        <v/>
      </c>
      <c r="AU125" s="2" t="str">
        <f t="shared" si="10"/>
        <v/>
      </c>
    </row>
    <row r="126" spans="1:47" x14ac:dyDescent="0.4">
      <c r="A126" s="2" t="str">
        <f>IF(COUNTA(入力シート!$A132),入力シート!$A132,"")</f>
        <v/>
      </c>
      <c r="B126" s="2" t="str">
        <f>IF($A126="","",入力シート!$C132)</f>
        <v/>
      </c>
      <c r="C126" s="2" t="str">
        <f t="shared" si="6"/>
        <v/>
      </c>
      <c r="D126" s="2" t="str">
        <f>IF($A126="","",IF(入力シート!$E132=1,2,3))</f>
        <v/>
      </c>
      <c r="E126" s="2" t="str">
        <f>IF($A126="","",入力シート!$D132)</f>
        <v/>
      </c>
      <c r="F126" s="2" t="str">
        <f>IF(OR($A126="",入力シート!F132=""),"",入力シート!$F132)</f>
        <v/>
      </c>
      <c r="I126" s="2" t="str">
        <f>IF(OR($A126="",入力シート!H132=""),"",入力シート!$H132)</f>
        <v/>
      </c>
      <c r="J126" s="2" t="str">
        <f>IF(AND($A126&lt;&gt;"",入力シート!$B132&lt;&gt;""),入力シート!$B132,"")</f>
        <v/>
      </c>
      <c r="N126" s="2" t="str">
        <f>IF(AND($A126&lt;&gt;"",入力シート!$J132&lt;&gt;""),入力シート!$J132,"")</f>
        <v/>
      </c>
      <c r="O126" s="2" t="str">
        <f>IF(AND($A126&lt;&gt;"",入力シート!$K132&lt;&gt;""),入力シート!$K132,"")</f>
        <v/>
      </c>
      <c r="P126" s="2" t="str">
        <f>IF(AND($A126&lt;&gt;"",入力シート!$L132&lt;&gt;""),入力シート!$L132,"")</f>
        <v/>
      </c>
      <c r="Q126" s="2" t="str">
        <f>IF(AND($A126&lt;&gt;"",入力シート!$M132&lt;&gt;""),入力シート!$M132,"")</f>
        <v/>
      </c>
      <c r="R126" s="2" t="str">
        <f>IF(AND($A126&lt;&gt;"",入力シート!$N132&lt;&gt;""),入力シート!$N132,"")</f>
        <v/>
      </c>
      <c r="S126" s="2" t="str">
        <f>IF(AND($A126&lt;&gt;"",入力シート!$O132&lt;&gt;""),入力シート!$O132,"")</f>
        <v/>
      </c>
      <c r="T126" s="2" t="str">
        <f>IF(AND($A126&lt;&gt;"",入力シート!$P132&lt;&gt;""),入力シート!$P132,"")</f>
        <v/>
      </c>
      <c r="U126" s="22" t="str">
        <f>IF(AND(入力シート!S132&gt;0,入力シート!V132&gt;0,入力シート!Y132&gt;0),4,"")</f>
        <v/>
      </c>
      <c r="V126" s="22" t="str">
        <f>IF(AND(入力シート!S132&gt;0,入力シート!V132&gt;0,入力シート!Y132&gt;0),5,"")</f>
        <v/>
      </c>
      <c r="W126" s="22" t="str">
        <f>IF(AND(入力シート!S132&gt;0,入力シート!V132&gt;0,入力シート!Y132&gt;0),6,"")</f>
        <v/>
      </c>
      <c r="X126" s="22" t="str">
        <f>IF(AND(入力シート!S132&gt;0,入力シート!V132&gt;0,入力シート!Y132&gt;0),入力シート!S132,"")</f>
        <v/>
      </c>
      <c r="Y126" s="22" t="str">
        <f>IF(AND(入力シート!S132&gt;0,入力シート!$V132&gt;0,入力シート!Y132&gt;0),入力シート!$V132,"")</f>
        <v/>
      </c>
      <c r="Z126" s="22" t="str">
        <f>IF(AND(入力シート!S132&gt;0,入力シート!V132&gt;0,入力シート!$Y132&gt;0),入力シート!$Y132,"")</f>
        <v/>
      </c>
      <c r="AA126" s="22" t="str">
        <f>IF(AND(入力シート!S132&gt;0,入力シート!V132&gt;0,入力シート!Y132&gt;0),入力シート!T132,"")</f>
        <v/>
      </c>
      <c r="AB126" s="22" t="str">
        <f>IF(AND(入力シート!S132&gt;0,入力シート!V132&gt;0,入力シート!Y132&gt;0),入力シート!$W132,"")</f>
        <v/>
      </c>
      <c r="AC126" s="22" t="str">
        <f>IF(AND(入力シート!S132&gt;0,入力シート!V132&gt;0,入力シート!Y132&gt;0),入力シート!$Z132,"")</f>
        <v/>
      </c>
      <c r="AD126" s="2" t="str">
        <f t="shared" si="11"/>
        <v/>
      </c>
      <c r="AE126" s="2" t="str">
        <f t="shared" si="11"/>
        <v/>
      </c>
      <c r="AF126" s="2" t="str">
        <f t="shared" si="8"/>
        <v/>
      </c>
      <c r="AG126" s="2" t="str">
        <f t="shared" si="9"/>
        <v/>
      </c>
      <c r="AH126" s="2" t="str">
        <f>IF(OR(AND(A126&lt;&gt;"",入力シート!Q132=1),AND(A126&lt;&gt;"",SUM(AD126:AF126)=0)),1,"")</f>
        <v/>
      </c>
      <c r="AI126" s="2" t="str">
        <f>IF(AND($AH126=1,入力シート!$AB132&lt;&gt;""),入力シート!$AB132,入力シート!$AA132)</f>
        <v/>
      </c>
      <c r="AU126" s="2" t="str">
        <f t="shared" si="10"/>
        <v/>
      </c>
    </row>
    <row r="127" spans="1:47" x14ac:dyDescent="0.4">
      <c r="A127" s="2" t="str">
        <f>IF(COUNTA(入力シート!$A133),入力シート!$A133,"")</f>
        <v/>
      </c>
      <c r="B127" s="2" t="str">
        <f>IF($A127="","",入力シート!$C133)</f>
        <v/>
      </c>
      <c r="C127" s="2" t="str">
        <f t="shared" si="6"/>
        <v/>
      </c>
      <c r="D127" s="2" t="str">
        <f>IF($A127="","",IF(入力シート!$E133=1,2,3))</f>
        <v/>
      </c>
      <c r="E127" s="2" t="str">
        <f>IF($A127="","",入力シート!$D133)</f>
        <v/>
      </c>
      <c r="F127" s="2" t="str">
        <f>IF(OR($A127="",入力シート!F133=""),"",入力シート!$F133)</f>
        <v/>
      </c>
      <c r="I127" s="2" t="str">
        <f>IF(OR($A127="",入力シート!H133=""),"",入力シート!$H133)</f>
        <v/>
      </c>
      <c r="J127" s="2" t="str">
        <f>IF(AND($A127&lt;&gt;"",入力シート!$B133&lt;&gt;""),入力シート!$B133,"")</f>
        <v/>
      </c>
      <c r="N127" s="2" t="str">
        <f>IF(AND($A127&lt;&gt;"",入力シート!$J133&lt;&gt;""),入力シート!$J133,"")</f>
        <v/>
      </c>
      <c r="O127" s="2" t="str">
        <f>IF(AND($A127&lt;&gt;"",入力シート!$K133&lt;&gt;""),入力シート!$K133,"")</f>
        <v/>
      </c>
      <c r="P127" s="2" t="str">
        <f>IF(AND($A127&lt;&gt;"",入力シート!$L133&lt;&gt;""),入力シート!$L133,"")</f>
        <v/>
      </c>
      <c r="Q127" s="2" t="str">
        <f>IF(AND($A127&lt;&gt;"",入力シート!$M133&lt;&gt;""),入力シート!$M133,"")</f>
        <v/>
      </c>
      <c r="R127" s="2" t="str">
        <f>IF(AND($A127&lt;&gt;"",入力シート!$N133&lt;&gt;""),入力シート!$N133,"")</f>
        <v/>
      </c>
      <c r="S127" s="2" t="str">
        <f>IF(AND($A127&lt;&gt;"",入力シート!$O133&lt;&gt;""),入力シート!$O133,"")</f>
        <v/>
      </c>
      <c r="T127" s="2" t="str">
        <f>IF(AND($A127&lt;&gt;"",入力シート!$P133&lt;&gt;""),入力シート!$P133,"")</f>
        <v/>
      </c>
      <c r="U127" s="22" t="str">
        <f>IF(AND(入力シート!S133&gt;0,入力シート!V133&gt;0,入力シート!Y133&gt;0),4,"")</f>
        <v/>
      </c>
      <c r="V127" s="22" t="str">
        <f>IF(AND(入力シート!S133&gt;0,入力シート!V133&gt;0,入力シート!Y133&gt;0),5,"")</f>
        <v/>
      </c>
      <c r="W127" s="22" t="str">
        <f>IF(AND(入力シート!S133&gt;0,入力シート!V133&gt;0,入力シート!Y133&gt;0),6,"")</f>
        <v/>
      </c>
      <c r="X127" s="22" t="str">
        <f>IF(AND(入力シート!S133&gt;0,入力シート!V133&gt;0,入力シート!Y133&gt;0),入力シート!S133,"")</f>
        <v/>
      </c>
      <c r="Y127" s="22" t="str">
        <f>IF(AND(入力シート!S133&gt;0,入力シート!$V133&gt;0,入力シート!Y133&gt;0),入力シート!$V133,"")</f>
        <v/>
      </c>
      <c r="Z127" s="22" t="str">
        <f>IF(AND(入力シート!S133&gt;0,入力シート!V133&gt;0,入力シート!$Y133&gt;0),入力シート!$Y133,"")</f>
        <v/>
      </c>
      <c r="AA127" s="22" t="str">
        <f>IF(AND(入力シート!S133&gt;0,入力シート!V133&gt;0,入力シート!Y133&gt;0),入力シート!T133,"")</f>
        <v/>
      </c>
      <c r="AB127" s="22" t="str">
        <f>IF(AND(入力シート!S133&gt;0,入力シート!V133&gt;0,入力シート!Y133&gt;0),入力シート!$W133,"")</f>
        <v/>
      </c>
      <c r="AC127" s="22" t="str">
        <f>IF(AND(入力シート!S133&gt;0,入力シート!V133&gt;0,入力シート!Y133&gt;0),入力シート!$Z133,"")</f>
        <v/>
      </c>
      <c r="AD127" s="2" t="str">
        <f t="shared" si="11"/>
        <v/>
      </c>
      <c r="AE127" s="2" t="str">
        <f t="shared" si="11"/>
        <v/>
      </c>
      <c r="AF127" s="2" t="str">
        <f t="shared" si="8"/>
        <v/>
      </c>
      <c r="AG127" s="2" t="str">
        <f t="shared" si="9"/>
        <v/>
      </c>
      <c r="AH127" s="2" t="str">
        <f>IF(OR(AND(A127&lt;&gt;"",入力シート!Q133=1),AND(A127&lt;&gt;"",SUM(AD127:AF127)=0)),1,"")</f>
        <v/>
      </c>
      <c r="AI127" s="2" t="str">
        <f>IF(AND($AH127=1,入力シート!$AB133&lt;&gt;""),入力シート!$AB133,入力シート!$AA133)</f>
        <v/>
      </c>
      <c r="AU127" s="2" t="str">
        <f t="shared" si="10"/>
        <v/>
      </c>
    </row>
    <row r="128" spans="1:47" x14ac:dyDescent="0.4">
      <c r="A128" s="2" t="str">
        <f>IF(COUNTA(入力シート!$A134),入力シート!$A134,"")</f>
        <v/>
      </c>
      <c r="B128" s="2" t="str">
        <f>IF($A128="","",入力シート!$C134)</f>
        <v/>
      </c>
      <c r="C128" s="2" t="str">
        <f t="shared" si="6"/>
        <v/>
      </c>
      <c r="D128" s="2" t="str">
        <f>IF($A128="","",IF(入力シート!$E134=1,2,3))</f>
        <v/>
      </c>
      <c r="E128" s="2" t="str">
        <f>IF($A128="","",入力シート!$D134)</f>
        <v/>
      </c>
      <c r="F128" s="2" t="str">
        <f>IF(OR($A128="",入力シート!F134=""),"",入力シート!$F134)</f>
        <v/>
      </c>
      <c r="I128" s="2" t="str">
        <f>IF(OR($A128="",入力シート!H134=""),"",入力シート!$H134)</f>
        <v/>
      </c>
      <c r="J128" s="2" t="str">
        <f>IF(AND($A128&lt;&gt;"",入力シート!$B134&lt;&gt;""),入力シート!$B134,"")</f>
        <v/>
      </c>
      <c r="N128" s="2" t="str">
        <f>IF(AND($A128&lt;&gt;"",入力シート!$J134&lt;&gt;""),入力シート!$J134,"")</f>
        <v/>
      </c>
      <c r="O128" s="2" t="str">
        <f>IF(AND($A128&lt;&gt;"",入力シート!$K134&lt;&gt;""),入力シート!$K134,"")</f>
        <v/>
      </c>
      <c r="P128" s="2" t="str">
        <f>IF(AND($A128&lt;&gt;"",入力シート!$L134&lt;&gt;""),入力シート!$L134,"")</f>
        <v/>
      </c>
      <c r="Q128" s="2" t="str">
        <f>IF(AND($A128&lt;&gt;"",入力シート!$M134&lt;&gt;""),入力シート!$M134,"")</f>
        <v/>
      </c>
      <c r="R128" s="2" t="str">
        <f>IF(AND($A128&lt;&gt;"",入力シート!$N134&lt;&gt;""),入力シート!$N134,"")</f>
        <v/>
      </c>
      <c r="S128" s="2" t="str">
        <f>IF(AND($A128&lt;&gt;"",入力シート!$O134&lt;&gt;""),入力シート!$O134,"")</f>
        <v/>
      </c>
      <c r="T128" s="2" t="str">
        <f>IF(AND($A128&lt;&gt;"",入力シート!$P134&lt;&gt;""),入力シート!$P134,"")</f>
        <v/>
      </c>
      <c r="U128" s="22" t="str">
        <f>IF(AND(入力シート!S134&gt;0,入力シート!V134&gt;0,入力シート!Y134&gt;0),4,"")</f>
        <v/>
      </c>
      <c r="V128" s="22" t="str">
        <f>IF(AND(入力シート!S134&gt;0,入力シート!V134&gt;0,入力シート!Y134&gt;0),5,"")</f>
        <v/>
      </c>
      <c r="W128" s="22" t="str">
        <f>IF(AND(入力シート!S134&gt;0,入力シート!V134&gt;0,入力シート!Y134&gt;0),6,"")</f>
        <v/>
      </c>
      <c r="X128" s="22" t="str">
        <f>IF(AND(入力シート!S134&gt;0,入力シート!V134&gt;0,入力シート!Y134&gt;0),入力シート!S134,"")</f>
        <v/>
      </c>
      <c r="Y128" s="22" t="str">
        <f>IF(AND(入力シート!S134&gt;0,入力シート!$V134&gt;0,入力シート!Y134&gt;0),入力シート!$V134,"")</f>
        <v/>
      </c>
      <c r="Z128" s="22" t="str">
        <f>IF(AND(入力シート!S134&gt;0,入力シート!V134&gt;0,入力シート!$Y134&gt;0),入力シート!$Y134,"")</f>
        <v/>
      </c>
      <c r="AA128" s="22" t="str">
        <f>IF(AND(入力シート!S134&gt;0,入力シート!V134&gt;0,入力シート!Y134&gt;0),入力シート!T134,"")</f>
        <v/>
      </c>
      <c r="AB128" s="22" t="str">
        <f>IF(AND(入力シート!S134&gt;0,入力シート!V134&gt;0,入力シート!Y134&gt;0),入力シート!$W134,"")</f>
        <v/>
      </c>
      <c r="AC128" s="22" t="str">
        <f>IF(AND(入力シート!S134&gt;0,入力シート!V134&gt;0,入力シート!Y134&gt;0),入力シート!$Z134,"")</f>
        <v/>
      </c>
      <c r="AD128" s="2" t="str">
        <f t="shared" si="11"/>
        <v/>
      </c>
      <c r="AE128" s="2" t="str">
        <f t="shared" si="11"/>
        <v/>
      </c>
      <c r="AF128" s="2" t="str">
        <f t="shared" si="8"/>
        <v/>
      </c>
      <c r="AG128" s="2" t="str">
        <f t="shared" si="9"/>
        <v/>
      </c>
      <c r="AH128" s="2" t="str">
        <f>IF(OR(AND(A128&lt;&gt;"",入力シート!Q134=1),AND(A128&lt;&gt;"",SUM(AD128:AF128)=0)),1,"")</f>
        <v/>
      </c>
      <c r="AI128" s="2" t="str">
        <f>IF(AND($AH128=1,入力シート!$AB134&lt;&gt;""),入力シート!$AB134,入力シート!$AA134)</f>
        <v/>
      </c>
      <c r="AU128" s="2" t="str">
        <f t="shared" si="10"/>
        <v/>
      </c>
    </row>
    <row r="129" spans="1:47" x14ac:dyDescent="0.4">
      <c r="A129" s="2" t="str">
        <f>IF(COUNTA(入力シート!$A135),入力シート!$A135,"")</f>
        <v/>
      </c>
      <c r="B129" s="2" t="str">
        <f>IF($A129="","",入力シート!$C135)</f>
        <v/>
      </c>
      <c r="C129" s="2" t="str">
        <f t="shared" si="6"/>
        <v/>
      </c>
      <c r="D129" s="2" t="str">
        <f>IF($A129="","",IF(入力シート!$E135=1,2,3))</f>
        <v/>
      </c>
      <c r="E129" s="2" t="str">
        <f>IF($A129="","",入力シート!$D135)</f>
        <v/>
      </c>
      <c r="F129" s="2" t="str">
        <f>IF(OR($A129="",入力シート!F135=""),"",入力シート!$F135)</f>
        <v/>
      </c>
      <c r="I129" s="2" t="str">
        <f>IF(OR($A129="",入力シート!H135=""),"",入力シート!$H135)</f>
        <v/>
      </c>
      <c r="J129" s="2" t="str">
        <f>IF(AND($A129&lt;&gt;"",入力シート!$B135&lt;&gt;""),入力シート!$B135,"")</f>
        <v/>
      </c>
      <c r="N129" s="2" t="str">
        <f>IF(AND($A129&lt;&gt;"",入力シート!$J135&lt;&gt;""),入力シート!$J135,"")</f>
        <v/>
      </c>
      <c r="O129" s="2" t="str">
        <f>IF(AND($A129&lt;&gt;"",入力シート!$K135&lt;&gt;""),入力シート!$K135,"")</f>
        <v/>
      </c>
      <c r="P129" s="2" t="str">
        <f>IF(AND($A129&lt;&gt;"",入力シート!$L135&lt;&gt;""),入力シート!$L135,"")</f>
        <v/>
      </c>
      <c r="Q129" s="2" t="str">
        <f>IF(AND($A129&lt;&gt;"",入力シート!$M135&lt;&gt;""),入力シート!$M135,"")</f>
        <v/>
      </c>
      <c r="R129" s="2" t="str">
        <f>IF(AND($A129&lt;&gt;"",入力シート!$N135&lt;&gt;""),入力シート!$N135,"")</f>
        <v/>
      </c>
      <c r="S129" s="2" t="str">
        <f>IF(AND($A129&lt;&gt;"",入力シート!$O135&lt;&gt;""),入力シート!$O135,"")</f>
        <v/>
      </c>
      <c r="T129" s="2" t="str">
        <f>IF(AND($A129&lt;&gt;"",入力シート!$P135&lt;&gt;""),入力シート!$P135,"")</f>
        <v/>
      </c>
      <c r="U129" s="22" t="str">
        <f>IF(AND(入力シート!S135&gt;0,入力シート!V135&gt;0,入力シート!Y135&gt;0),4,"")</f>
        <v/>
      </c>
      <c r="V129" s="22" t="str">
        <f>IF(AND(入力シート!S135&gt;0,入力シート!V135&gt;0,入力シート!Y135&gt;0),5,"")</f>
        <v/>
      </c>
      <c r="W129" s="22" t="str">
        <f>IF(AND(入力シート!S135&gt;0,入力シート!V135&gt;0,入力シート!Y135&gt;0),6,"")</f>
        <v/>
      </c>
      <c r="X129" s="22" t="str">
        <f>IF(AND(入力シート!S135&gt;0,入力シート!V135&gt;0,入力シート!Y135&gt;0),入力シート!S135,"")</f>
        <v/>
      </c>
      <c r="Y129" s="22" t="str">
        <f>IF(AND(入力シート!S135&gt;0,入力シート!$V135&gt;0,入力シート!Y135&gt;0),入力シート!$V135,"")</f>
        <v/>
      </c>
      <c r="Z129" s="22" t="str">
        <f>IF(AND(入力シート!S135&gt;0,入力シート!V135&gt;0,入力シート!$Y135&gt;0),入力シート!$Y135,"")</f>
        <v/>
      </c>
      <c r="AA129" s="22" t="str">
        <f>IF(AND(入力シート!S135&gt;0,入力シート!V135&gt;0,入力シート!Y135&gt;0),入力シート!T135,"")</f>
        <v/>
      </c>
      <c r="AB129" s="22" t="str">
        <f>IF(AND(入力シート!S135&gt;0,入力シート!V135&gt;0,入力シート!Y135&gt;0),入力シート!$W135,"")</f>
        <v/>
      </c>
      <c r="AC129" s="22" t="str">
        <f>IF(AND(入力シート!S135&gt;0,入力シート!V135&gt;0,入力シート!Y135&gt;0),入力シート!$Z135,"")</f>
        <v/>
      </c>
      <c r="AD129" s="2" t="str">
        <f t="shared" si="11"/>
        <v/>
      </c>
      <c r="AE129" s="2" t="str">
        <f t="shared" si="11"/>
        <v/>
      </c>
      <c r="AF129" s="2" t="str">
        <f t="shared" si="8"/>
        <v/>
      </c>
      <c r="AG129" s="2" t="str">
        <f t="shared" si="9"/>
        <v/>
      </c>
      <c r="AH129" s="2" t="str">
        <f>IF(OR(AND(A129&lt;&gt;"",入力シート!Q135=1),AND(A129&lt;&gt;"",SUM(AD129:AF129)=0)),1,"")</f>
        <v/>
      </c>
      <c r="AI129" s="2" t="str">
        <f>IF(AND($AH129=1,入力シート!$AB135&lt;&gt;""),入力シート!$AB135,入力シート!$AA135)</f>
        <v/>
      </c>
      <c r="AU129" s="2" t="str">
        <f t="shared" si="10"/>
        <v/>
      </c>
    </row>
    <row r="130" spans="1:47" x14ac:dyDescent="0.4">
      <c r="A130" s="2" t="str">
        <f>IF(COUNTA(入力シート!$A136),入力シート!$A136,"")</f>
        <v/>
      </c>
      <c r="B130" s="2" t="str">
        <f>IF($A130="","",入力シート!$C136)</f>
        <v/>
      </c>
      <c r="C130" s="2" t="str">
        <f t="shared" si="6"/>
        <v/>
      </c>
      <c r="D130" s="2" t="str">
        <f>IF($A130="","",IF(入力シート!$E136=1,2,3))</f>
        <v/>
      </c>
      <c r="E130" s="2" t="str">
        <f>IF($A130="","",入力シート!$D136)</f>
        <v/>
      </c>
      <c r="F130" s="2" t="str">
        <f>IF(OR($A130="",入力シート!F136=""),"",入力シート!$F136)</f>
        <v/>
      </c>
      <c r="I130" s="2" t="str">
        <f>IF(OR($A130="",入力シート!H136=""),"",入力シート!$H136)</f>
        <v/>
      </c>
      <c r="J130" s="2" t="str">
        <f>IF(AND($A130&lt;&gt;"",入力シート!$B136&lt;&gt;""),入力シート!$B136,"")</f>
        <v/>
      </c>
      <c r="N130" s="2" t="str">
        <f>IF(AND($A130&lt;&gt;"",入力シート!$J136&lt;&gt;""),入力シート!$J136,"")</f>
        <v/>
      </c>
      <c r="O130" s="2" t="str">
        <f>IF(AND($A130&lt;&gt;"",入力シート!$K136&lt;&gt;""),入力シート!$K136,"")</f>
        <v/>
      </c>
      <c r="P130" s="2" t="str">
        <f>IF(AND($A130&lt;&gt;"",入力シート!$L136&lt;&gt;""),入力シート!$L136,"")</f>
        <v/>
      </c>
      <c r="Q130" s="2" t="str">
        <f>IF(AND($A130&lt;&gt;"",入力シート!$M136&lt;&gt;""),入力シート!$M136,"")</f>
        <v/>
      </c>
      <c r="R130" s="2" t="str">
        <f>IF(AND($A130&lt;&gt;"",入力シート!$N136&lt;&gt;""),入力シート!$N136,"")</f>
        <v/>
      </c>
      <c r="S130" s="2" t="str">
        <f>IF(AND($A130&lt;&gt;"",入力シート!$O136&lt;&gt;""),入力シート!$O136,"")</f>
        <v/>
      </c>
      <c r="T130" s="2" t="str">
        <f>IF(AND($A130&lt;&gt;"",入力シート!$P136&lt;&gt;""),入力シート!$P136,"")</f>
        <v/>
      </c>
      <c r="U130" s="22" t="str">
        <f>IF(AND(入力シート!S136&gt;0,入力シート!V136&gt;0,入力シート!Y136&gt;0),4,"")</f>
        <v/>
      </c>
      <c r="V130" s="22" t="str">
        <f>IF(AND(入力シート!S136&gt;0,入力シート!V136&gt;0,入力シート!Y136&gt;0),5,"")</f>
        <v/>
      </c>
      <c r="W130" s="22" t="str">
        <f>IF(AND(入力シート!S136&gt;0,入力シート!V136&gt;0,入力シート!Y136&gt;0),6,"")</f>
        <v/>
      </c>
      <c r="X130" s="22" t="str">
        <f>IF(AND(入力シート!S136&gt;0,入力シート!V136&gt;0,入力シート!Y136&gt;0),入力シート!S136,"")</f>
        <v/>
      </c>
      <c r="Y130" s="22" t="str">
        <f>IF(AND(入力シート!S136&gt;0,入力シート!$V136&gt;0,入力シート!Y136&gt;0),入力シート!$V136,"")</f>
        <v/>
      </c>
      <c r="Z130" s="22" t="str">
        <f>IF(AND(入力シート!S136&gt;0,入力シート!V136&gt;0,入力シート!$Y136&gt;0),入力シート!$Y136,"")</f>
        <v/>
      </c>
      <c r="AA130" s="22" t="str">
        <f>IF(AND(入力シート!S136&gt;0,入力シート!V136&gt;0,入力シート!Y136&gt;0),入力シート!T136,"")</f>
        <v/>
      </c>
      <c r="AB130" s="22" t="str">
        <f>IF(AND(入力シート!S136&gt;0,入力シート!V136&gt;0,入力シート!Y136&gt;0),入力シート!$W136,"")</f>
        <v/>
      </c>
      <c r="AC130" s="22" t="str">
        <f>IF(AND(入力シート!S136&gt;0,入力シート!V136&gt;0,入力シート!Y136&gt;0),入力シート!$Z136,"")</f>
        <v/>
      </c>
      <c r="AD130" s="2" t="str">
        <f t="shared" si="11"/>
        <v/>
      </c>
      <c r="AE130" s="2" t="str">
        <f t="shared" si="11"/>
        <v/>
      </c>
      <c r="AF130" s="2" t="str">
        <f t="shared" si="8"/>
        <v/>
      </c>
      <c r="AG130" s="2" t="str">
        <f t="shared" si="9"/>
        <v/>
      </c>
      <c r="AH130" s="2" t="str">
        <f>IF(OR(AND(A130&lt;&gt;"",入力シート!Q136=1),AND(A130&lt;&gt;"",SUM(AD130:AF130)=0)),1,"")</f>
        <v/>
      </c>
      <c r="AI130" s="2" t="str">
        <f>IF(AND($AH130=1,入力シート!$AB136&lt;&gt;""),入力シート!$AB136,入力シート!$AA136)</f>
        <v/>
      </c>
      <c r="AU130" s="2" t="str">
        <f t="shared" si="10"/>
        <v/>
      </c>
    </row>
    <row r="131" spans="1:47" x14ac:dyDescent="0.4">
      <c r="A131" s="2" t="str">
        <f>IF(COUNTA(入力シート!$A137),入力シート!$A137,"")</f>
        <v/>
      </c>
      <c r="B131" s="2" t="str">
        <f>IF($A131="","",入力シート!$C137)</f>
        <v/>
      </c>
      <c r="C131" s="2" t="str">
        <f t="shared" ref="C131:C194" si="12">IF($A131="","",36)</f>
        <v/>
      </c>
      <c r="D131" s="2" t="str">
        <f>IF($A131="","",IF(入力シート!$E137=1,2,3))</f>
        <v/>
      </c>
      <c r="E131" s="2" t="str">
        <f>IF($A131="","",入力シート!$D137)</f>
        <v/>
      </c>
      <c r="F131" s="2" t="str">
        <f>IF(OR($A131="",入力シート!F137=""),"",入力シート!$F137)</f>
        <v/>
      </c>
      <c r="I131" s="2" t="str">
        <f>IF(OR($A131="",入力シート!H137=""),"",入力シート!$H137)</f>
        <v/>
      </c>
      <c r="J131" s="2" t="str">
        <f>IF(AND($A131&lt;&gt;"",入力シート!$B137&lt;&gt;""),入力シート!$B137,"")</f>
        <v/>
      </c>
      <c r="N131" s="2" t="str">
        <f>IF(AND($A131&lt;&gt;"",入力シート!$J137&lt;&gt;""),入力シート!$J137,"")</f>
        <v/>
      </c>
      <c r="O131" s="2" t="str">
        <f>IF(AND($A131&lt;&gt;"",入力シート!$K137&lt;&gt;""),入力シート!$K137,"")</f>
        <v/>
      </c>
      <c r="P131" s="2" t="str">
        <f>IF(AND($A131&lt;&gt;"",入力シート!$L137&lt;&gt;""),入力シート!$L137,"")</f>
        <v/>
      </c>
      <c r="Q131" s="2" t="str">
        <f>IF(AND($A131&lt;&gt;"",入力シート!$M137&lt;&gt;""),入力シート!$M137,"")</f>
        <v/>
      </c>
      <c r="R131" s="2" t="str">
        <f>IF(AND($A131&lt;&gt;"",入力シート!$N137&lt;&gt;""),入力シート!$N137,"")</f>
        <v/>
      </c>
      <c r="S131" s="2" t="str">
        <f>IF(AND($A131&lt;&gt;"",入力シート!$O137&lt;&gt;""),入力シート!$O137,"")</f>
        <v/>
      </c>
      <c r="T131" s="2" t="str">
        <f>IF(AND($A131&lt;&gt;"",入力シート!$P137&lt;&gt;""),入力シート!$P137,"")</f>
        <v/>
      </c>
      <c r="U131" s="22" t="str">
        <f>IF(AND(入力シート!S137&gt;0,入力シート!V137&gt;0,入力シート!Y137&gt;0),4,"")</f>
        <v/>
      </c>
      <c r="V131" s="22" t="str">
        <f>IF(AND(入力シート!S137&gt;0,入力シート!V137&gt;0,入力シート!Y137&gt;0),5,"")</f>
        <v/>
      </c>
      <c r="W131" s="22" t="str">
        <f>IF(AND(入力シート!S137&gt;0,入力シート!V137&gt;0,入力シート!Y137&gt;0),6,"")</f>
        <v/>
      </c>
      <c r="X131" s="22" t="str">
        <f>IF(AND(入力シート!S137&gt;0,入力シート!V137&gt;0,入力シート!Y137&gt;0),入力シート!S137,"")</f>
        <v/>
      </c>
      <c r="Y131" s="22" t="str">
        <f>IF(AND(入力シート!S137&gt;0,入力シート!$V137&gt;0,入力シート!Y137&gt;0),入力シート!$V137,"")</f>
        <v/>
      </c>
      <c r="Z131" s="22" t="str">
        <f>IF(AND(入力シート!S137&gt;0,入力シート!V137&gt;0,入力シート!$Y137&gt;0),入力シート!$Y137,"")</f>
        <v/>
      </c>
      <c r="AA131" s="22" t="str">
        <f>IF(AND(入力シート!S137&gt;0,入力シート!V137&gt;0,入力シート!Y137&gt;0),入力シート!T137,"")</f>
        <v/>
      </c>
      <c r="AB131" s="22" t="str">
        <f>IF(AND(入力シート!S137&gt;0,入力シート!V137&gt;0,入力シート!Y137&gt;0),入力シート!$W137,"")</f>
        <v/>
      </c>
      <c r="AC131" s="22" t="str">
        <f>IF(AND(入力シート!S137&gt;0,入力シート!V137&gt;0,入力シート!Y137&gt;0),入力シート!$Z137,"")</f>
        <v/>
      </c>
      <c r="AD131" s="2" t="str">
        <f t="shared" si="11"/>
        <v/>
      </c>
      <c r="AE131" s="2" t="str">
        <f t="shared" si="11"/>
        <v/>
      </c>
      <c r="AF131" s="2" t="str">
        <f t="shared" si="11"/>
        <v/>
      </c>
      <c r="AG131" s="2" t="str">
        <f t="shared" ref="AG131:AG194" si="13">IF(A131="","",IF(AND(A131&lt;&gt;"",AI131=""),1,IF(SUM(AD131:AF131)=0,2,0)))</f>
        <v/>
      </c>
      <c r="AH131" s="2" t="str">
        <f>IF(OR(AND(A131&lt;&gt;"",入力シート!Q137=1),AND(A131&lt;&gt;"",SUM(AD131:AF131)=0)),1,"")</f>
        <v/>
      </c>
      <c r="AI131" s="2" t="str">
        <f>IF(AND($AH131=1,入力シート!$AB137&lt;&gt;""),入力シート!$AB137,入力シート!$AA137)</f>
        <v/>
      </c>
      <c r="AU131" s="2" t="str">
        <f t="shared" ref="AU131:AU194" si="14">IF($A131="","",1)</f>
        <v/>
      </c>
    </row>
    <row r="132" spans="1:47" x14ac:dyDescent="0.4">
      <c r="A132" s="2" t="str">
        <f>IF(COUNTA(入力シート!$A138),入力シート!$A138,"")</f>
        <v/>
      </c>
      <c r="B132" s="2" t="str">
        <f>IF($A132="","",入力シート!$C138)</f>
        <v/>
      </c>
      <c r="C132" s="2" t="str">
        <f t="shared" si="12"/>
        <v/>
      </c>
      <c r="D132" s="2" t="str">
        <f>IF($A132="","",IF(入力シート!$E138=1,2,3))</f>
        <v/>
      </c>
      <c r="E132" s="2" t="str">
        <f>IF($A132="","",入力シート!$D138)</f>
        <v/>
      </c>
      <c r="F132" s="2" t="str">
        <f>IF(OR($A132="",入力シート!F138=""),"",入力シート!$F138)</f>
        <v/>
      </c>
      <c r="I132" s="2" t="str">
        <f>IF(OR($A132="",入力シート!H138=""),"",入力シート!$H138)</f>
        <v/>
      </c>
      <c r="J132" s="2" t="str">
        <f>IF(AND($A132&lt;&gt;"",入力シート!$B138&lt;&gt;""),入力シート!$B138,"")</f>
        <v/>
      </c>
      <c r="N132" s="2" t="str">
        <f>IF(AND($A132&lt;&gt;"",入力シート!$J138&lt;&gt;""),入力シート!$J138,"")</f>
        <v/>
      </c>
      <c r="O132" s="2" t="str">
        <f>IF(AND($A132&lt;&gt;"",入力シート!$K138&lt;&gt;""),入力シート!$K138,"")</f>
        <v/>
      </c>
      <c r="P132" s="2" t="str">
        <f>IF(AND($A132&lt;&gt;"",入力シート!$L138&lt;&gt;""),入力シート!$L138,"")</f>
        <v/>
      </c>
      <c r="Q132" s="2" t="str">
        <f>IF(AND($A132&lt;&gt;"",入力シート!$M138&lt;&gt;""),入力シート!$M138,"")</f>
        <v/>
      </c>
      <c r="R132" s="2" t="str">
        <f>IF(AND($A132&lt;&gt;"",入力シート!$N138&lt;&gt;""),入力シート!$N138,"")</f>
        <v/>
      </c>
      <c r="S132" s="2" t="str">
        <f>IF(AND($A132&lt;&gt;"",入力シート!$O138&lt;&gt;""),入力シート!$O138,"")</f>
        <v/>
      </c>
      <c r="T132" s="2" t="str">
        <f>IF(AND($A132&lt;&gt;"",入力シート!$P138&lt;&gt;""),入力シート!$P138,"")</f>
        <v/>
      </c>
      <c r="U132" s="22" t="str">
        <f>IF(AND(入力シート!S138&gt;0,入力シート!V138&gt;0,入力シート!Y138&gt;0),4,"")</f>
        <v/>
      </c>
      <c r="V132" s="22" t="str">
        <f>IF(AND(入力シート!S138&gt;0,入力シート!V138&gt;0,入力シート!Y138&gt;0),5,"")</f>
        <v/>
      </c>
      <c r="W132" s="22" t="str">
        <f>IF(AND(入力シート!S138&gt;0,入力シート!V138&gt;0,入力シート!Y138&gt;0),6,"")</f>
        <v/>
      </c>
      <c r="X132" s="22" t="str">
        <f>IF(AND(入力シート!S138&gt;0,入力シート!V138&gt;0,入力シート!Y138&gt;0),入力シート!S138,"")</f>
        <v/>
      </c>
      <c r="Y132" s="22" t="str">
        <f>IF(AND(入力シート!S138&gt;0,入力シート!$V138&gt;0,入力シート!Y138&gt;0),入力シート!$V138,"")</f>
        <v/>
      </c>
      <c r="Z132" s="22" t="str">
        <f>IF(AND(入力シート!S138&gt;0,入力シート!V138&gt;0,入力シート!$Y138&gt;0),入力シート!$Y138,"")</f>
        <v/>
      </c>
      <c r="AA132" s="22" t="str">
        <f>IF(AND(入力シート!S138&gt;0,入力シート!V138&gt;0,入力シート!Y138&gt;0),入力シート!T138,"")</f>
        <v/>
      </c>
      <c r="AB132" s="22" t="str">
        <f>IF(AND(入力シート!S138&gt;0,入力シート!V138&gt;0,入力シート!Y138&gt;0),入力シート!$W138,"")</f>
        <v/>
      </c>
      <c r="AC132" s="22" t="str">
        <f>IF(AND(入力シート!S138&gt;0,入力シート!V138&gt;0,入力シート!Y138&gt;0),入力シート!$Z138,"")</f>
        <v/>
      </c>
      <c r="AD132" s="2" t="str">
        <f t="shared" si="11"/>
        <v/>
      </c>
      <c r="AE132" s="2" t="str">
        <f t="shared" si="11"/>
        <v/>
      </c>
      <c r="AF132" s="2" t="str">
        <f t="shared" si="11"/>
        <v/>
      </c>
      <c r="AG132" s="2" t="str">
        <f t="shared" si="13"/>
        <v/>
      </c>
      <c r="AH132" s="2" t="str">
        <f>IF(OR(AND(A132&lt;&gt;"",入力シート!Q138=1),AND(A132&lt;&gt;"",SUM(AD132:AF132)=0)),1,"")</f>
        <v/>
      </c>
      <c r="AI132" s="2" t="str">
        <f>IF(AND($AH132=1,入力シート!$AB138&lt;&gt;""),入力シート!$AB138,入力シート!$AA138)</f>
        <v/>
      </c>
      <c r="AU132" s="2" t="str">
        <f t="shared" si="14"/>
        <v/>
      </c>
    </row>
    <row r="133" spans="1:47" x14ac:dyDescent="0.4">
      <c r="A133" s="2" t="str">
        <f>IF(COUNTA(入力シート!$A139),入力シート!$A139,"")</f>
        <v/>
      </c>
      <c r="B133" s="2" t="str">
        <f>IF($A133="","",入力シート!$C139)</f>
        <v/>
      </c>
      <c r="C133" s="2" t="str">
        <f t="shared" si="12"/>
        <v/>
      </c>
      <c r="D133" s="2" t="str">
        <f>IF($A133="","",IF(入力シート!$E139=1,2,3))</f>
        <v/>
      </c>
      <c r="E133" s="2" t="str">
        <f>IF($A133="","",入力シート!$D139)</f>
        <v/>
      </c>
      <c r="F133" s="2" t="str">
        <f>IF(OR($A133="",入力シート!F139=""),"",入力シート!$F139)</f>
        <v/>
      </c>
      <c r="I133" s="2" t="str">
        <f>IF(OR($A133="",入力シート!H139=""),"",入力シート!$H139)</f>
        <v/>
      </c>
      <c r="J133" s="2" t="str">
        <f>IF(AND($A133&lt;&gt;"",入力シート!$B139&lt;&gt;""),入力シート!$B139,"")</f>
        <v/>
      </c>
      <c r="N133" s="2" t="str">
        <f>IF(AND($A133&lt;&gt;"",入力シート!$J139&lt;&gt;""),入力シート!$J139,"")</f>
        <v/>
      </c>
      <c r="O133" s="2" t="str">
        <f>IF(AND($A133&lt;&gt;"",入力シート!$K139&lt;&gt;""),入力シート!$K139,"")</f>
        <v/>
      </c>
      <c r="P133" s="2" t="str">
        <f>IF(AND($A133&lt;&gt;"",入力シート!$L139&lt;&gt;""),入力シート!$L139,"")</f>
        <v/>
      </c>
      <c r="Q133" s="2" t="str">
        <f>IF(AND($A133&lt;&gt;"",入力シート!$M139&lt;&gt;""),入力シート!$M139,"")</f>
        <v/>
      </c>
      <c r="R133" s="2" t="str">
        <f>IF(AND($A133&lt;&gt;"",入力シート!$N139&lt;&gt;""),入力シート!$N139,"")</f>
        <v/>
      </c>
      <c r="S133" s="2" t="str">
        <f>IF(AND($A133&lt;&gt;"",入力シート!$O139&lt;&gt;""),入力シート!$O139,"")</f>
        <v/>
      </c>
      <c r="T133" s="2" t="str">
        <f>IF(AND($A133&lt;&gt;"",入力シート!$P139&lt;&gt;""),入力シート!$P139,"")</f>
        <v/>
      </c>
      <c r="U133" s="22" t="str">
        <f>IF(AND(入力シート!S139&gt;0,入力シート!V139&gt;0,入力シート!Y139&gt;0),4,"")</f>
        <v/>
      </c>
      <c r="V133" s="22" t="str">
        <f>IF(AND(入力シート!S139&gt;0,入力シート!V139&gt;0,入力シート!Y139&gt;0),5,"")</f>
        <v/>
      </c>
      <c r="W133" s="22" t="str">
        <f>IF(AND(入力シート!S139&gt;0,入力シート!V139&gt;0,入力シート!Y139&gt;0),6,"")</f>
        <v/>
      </c>
      <c r="X133" s="22" t="str">
        <f>IF(AND(入力シート!S139&gt;0,入力シート!V139&gt;0,入力シート!Y139&gt;0),入力シート!S139,"")</f>
        <v/>
      </c>
      <c r="Y133" s="22" t="str">
        <f>IF(AND(入力シート!S139&gt;0,入力シート!$V139&gt;0,入力シート!Y139&gt;0),入力シート!$V139,"")</f>
        <v/>
      </c>
      <c r="Z133" s="22" t="str">
        <f>IF(AND(入力シート!S139&gt;0,入力シート!V139&gt;0,入力シート!$Y139&gt;0),入力シート!$Y139,"")</f>
        <v/>
      </c>
      <c r="AA133" s="22" t="str">
        <f>IF(AND(入力シート!S139&gt;0,入力シート!V139&gt;0,入力シート!Y139&gt;0),入力シート!T139,"")</f>
        <v/>
      </c>
      <c r="AB133" s="22" t="str">
        <f>IF(AND(入力シート!S139&gt;0,入力シート!V139&gt;0,入力シート!Y139&gt;0),入力シート!$W139,"")</f>
        <v/>
      </c>
      <c r="AC133" s="22" t="str">
        <f>IF(AND(入力シート!S139&gt;0,入力シート!V139&gt;0,入力シート!Y139&gt;0),入力シート!$Z139,"")</f>
        <v/>
      </c>
      <c r="AD133" s="2" t="str">
        <f t="shared" si="11"/>
        <v/>
      </c>
      <c r="AE133" s="2" t="str">
        <f t="shared" si="11"/>
        <v/>
      </c>
      <c r="AF133" s="2" t="str">
        <f t="shared" si="11"/>
        <v/>
      </c>
      <c r="AG133" s="2" t="str">
        <f t="shared" si="13"/>
        <v/>
      </c>
      <c r="AH133" s="2" t="str">
        <f>IF(OR(AND(A133&lt;&gt;"",入力シート!Q139=1),AND(A133&lt;&gt;"",SUM(AD133:AF133)=0)),1,"")</f>
        <v/>
      </c>
      <c r="AI133" s="2" t="str">
        <f>IF(AND($AH133=1,入力シート!$AB139&lt;&gt;""),入力シート!$AB139,入力シート!$AA139)</f>
        <v/>
      </c>
      <c r="AU133" s="2" t="str">
        <f t="shared" si="14"/>
        <v/>
      </c>
    </row>
    <row r="134" spans="1:47" x14ac:dyDescent="0.4">
      <c r="A134" s="2" t="str">
        <f>IF(COUNTA(入力シート!$A140),入力シート!$A140,"")</f>
        <v/>
      </c>
      <c r="B134" s="2" t="str">
        <f>IF($A134="","",入力シート!$C140)</f>
        <v/>
      </c>
      <c r="C134" s="2" t="str">
        <f t="shared" si="12"/>
        <v/>
      </c>
      <c r="D134" s="2" t="str">
        <f>IF($A134="","",IF(入力シート!$E140=1,2,3))</f>
        <v/>
      </c>
      <c r="E134" s="2" t="str">
        <f>IF($A134="","",入力シート!$D140)</f>
        <v/>
      </c>
      <c r="F134" s="2" t="str">
        <f>IF(OR($A134="",入力シート!F140=""),"",入力シート!$F140)</f>
        <v/>
      </c>
      <c r="I134" s="2" t="str">
        <f>IF(OR($A134="",入力シート!H140=""),"",入力シート!$H140)</f>
        <v/>
      </c>
      <c r="J134" s="2" t="str">
        <f>IF(AND($A134&lt;&gt;"",入力シート!$B140&lt;&gt;""),入力シート!$B140,"")</f>
        <v/>
      </c>
      <c r="N134" s="2" t="str">
        <f>IF(AND($A134&lt;&gt;"",入力シート!$J140&lt;&gt;""),入力シート!$J140,"")</f>
        <v/>
      </c>
      <c r="O134" s="2" t="str">
        <f>IF(AND($A134&lt;&gt;"",入力シート!$K140&lt;&gt;""),入力シート!$K140,"")</f>
        <v/>
      </c>
      <c r="P134" s="2" t="str">
        <f>IF(AND($A134&lt;&gt;"",入力シート!$L140&lt;&gt;""),入力シート!$L140,"")</f>
        <v/>
      </c>
      <c r="Q134" s="2" t="str">
        <f>IF(AND($A134&lt;&gt;"",入力シート!$M140&lt;&gt;""),入力シート!$M140,"")</f>
        <v/>
      </c>
      <c r="R134" s="2" t="str">
        <f>IF(AND($A134&lt;&gt;"",入力シート!$N140&lt;&gt;""),入力シート!$N140,"")</f>
        <v/>
      </c>
      <c r="S134" s="2" t="str">
        <f>IF(AND($A134&lt;&gt;"",入力シート!$O140&lt;&gt;""),入力シート!$O140,"")</f>
        <v/>
      </c>
      <c r="T134" s="2" t="str">
        <f>IF(AND($A134&lt;&gt;"",入力シート!$P140&lt;&gt;""),入力シート!$P140,"")</f>
        <v/>
      </c>
      <c r="U134" s="22" t="str">
        <f>IF(AND(入力シート!S140&gt;0,入力シート!V140&gt;0,入力シート!Y140&gt;0),4,"")</f>
        <v/>
      </c>
      <c r="V134" s="22" t="str">
        <f>IF(AND(入力シート!S140&gt;0,入力シート!V140&gt;0,入力シート!Y140&gt;0),5,"")</f>
        <v/>
      </c>
      <c r="W134" s="22" t="str">
        <f>IF(AND(入力シート!S140&gt;0,入力シート!V140&gt;0,入力シート!Y140&gt;0),6,"")</f>
        <v/>
      </c>
      <c r="X134" s="22" t="str">
        <f>IF(AND(入力シート!S140&gt;0,入力シート!V140&gt;0,入力シート!Y140&gt;0),入力シート!S140,"")</f>
        <v/>
      </c>
      <c r="Y134" s="22" t="str">
        <f>IF(AND(入力シート!S140&gt;0,入力シート!$V140&gt;0,入力シート!Y140&gt;0),入力シート!$V140,"")</f>
        <v/>
      </c>
      <c r="Z134" s="22" t="str">
        <f>IF(AND(入力シート!S140&gt;0,入力シート!V140&gt;0,入力シート!$Y140&gt;0),入力シート!$Y140,"")</f>
        <v/>
      </c>
      <c r="AA134" s="22" t="str">
        <f>IF(AND(入力シート!S140&gt;0,入力シート!V140&gt;0,入力シート!Y140&gt;0),入力シート!T140,"")</f>
        <v/>
      </c>
      <c r="AB134" s="22" t="str">
        <f>IF(AND(入力シート!S140&gt;0,入力シート!V140&gt;0,入力シート!Y140&gt;0),入力シート!$W140,"")</f>
        <v/>
      </c>
      <c r="AC134" s="22" t="str">
        <f>IF(AND(入力シート!S140&gt;0,入力シート!V140&gt;0,入力シート!Y140&gt;0),入力シート!$Z140,"")</f>
        <v/>
      </c>
      <c r="AD134" s="2" t="str">
        <f t="shared" si="11"/>
        <v/>
      </c>
      <c r="AE134" s="2" t="str">
        <f t="shared" si="11"/>
        <v/>
      </c>
      <c r="AF134" s="2" t="str">
        <f t="shared" si="11"/>
        <v/>
      </c>
      <c r="AG134" s="2" t="str">
        <f t="shared" si="13"/>
        <v/>
      </c>
      <c r="AH134" s="2" t="str">
        <f>IF(OR(AND(A134&lt;&gt;"",入力シート!Q140=1),AND(A134&lt;&gt;"",SUM(AD134:AF134)=0)),1,"")</f>
        <v/>
      </c>
      <c r="AI134" s="2" t="str">
        <f>IF(AND($AH134=1,入力シート!$AB140&lt;&gt;""),入力シート!$AB140,入力シート!$AA140)</f>
        <v/>
      </c>
      <c r="AU134" s="2" t="str">
        <f t="shared" si="14"/>
        <v/>
      </c>
    </row>
    <row r="135" spans="1:47" x14ac:dyDescent="0.4">
      <c r="A135" s="2" t="str">
        <f>IF(COUNTA(入力シート!$A141),入力シート!$A141,"")</f>
        <v/>
      </c>
      <c r="B135" s="2" t="str">
        <f>IF($A135="","",入力シート!$C141)</f>
        <v/>
      </c>
      <c r="C135" s="2" t="str">
        <f t="shared" si="12"/>
        <v/>
      </c>
      <c r="D135" s="2" t="str">
        <f>IF($A135="","",IF(入力シート!$E141=1,2,3))</f>
        <v/>
      </c>
      <c r="E135" s="2" t="str">
        <f>IF($A135="","",入力シート!$D141)</f>
        <v/>
      </c>
      <c r="F135" s="2" t="str">
        <f>IF(OR($A135="",入力シート!F141=""),"",入力シート!$F141)</f>
        <v/>
      </c>
      <c r="I135" s="2" t="str">
        <f>IF(OR($A135="",入力シート!H141=""),"",入力シート!$H141)</f>
        <v/>
      </c>
      <c r="J135" s="2" t="str">
        <f>IF(AND($A135&lt;&gt;"",入力シート!$B141&lt;&gt;""),入力シート!$B141,"")</f>
        <v/>
      </c>
      <c r="N135" s="2" t="str">
        <f>IF(AND($A135&lt;&gt;"",入力シート!$J141&lt;&gt;""),入力シート!$J141,"")</f>
        <v/>
      </c>
      <c r="O135" s="2" t="str">
        <f>IF(AND($A135&lt;&gt;"",入力シート!$K141&lt;&gt;""),入力シート!$K141,"")</f>
        <v/>
      </c>
      <c r="P135" s="2" t="str">
        <f>IF(AND($A135&lt;&gt;"",入力シート!$L141&lt;&gt;""),入力シート!$L141,"")</f>
        <v/>
      </c>
      <c r="Q135" s="2" t="str">
        <f>IF(AND($A135&lt;&gt;"",入力シート!$M141&lt;&gt;""),入力シート!$M141,"")</f>
        <v/>
      </c>
      <c r="R135" s="2" t="str">
        <f>IF(AND($A135&lt;&gt;"",入力シート!$N141&lt;&gt;""),入力シート!$N141,"")</f>
        <v/>
      </c>
      <c r="S135" s="2" t="str">
        <f>IF(AND($A135&lt;&gt;"",入力シート!$O141&lt;&gt;""),入力シート!$O141,"")</f>
        <v/>
      </c>
      <c r="T135" s="2" t="str">
        <f>IF(AND($A135&lt;&gt;"",入力シート!$P141&lt;&gt;""),入力シート!$P141,"")</f>
        <v/>
      </c>
      <c r="U135" s="22" t="str">
        <f>IF(AND(入力シート!S141&gt;0,入力シート!V141&gt;0,入力シート!Y141&gt;0),4,"")</f>
        <v/>
      </c>
      <c r="V135" s="22" t="str">
        <f>IF(AND(入力シート!S141&gt;0,入力シート!V141&gt;0,入力シート!Y141&gt;0),5,"")</f>
        <v/>
      </c>
      <c r="W135" s="22" t="str">
        <f>IF(AND(入力シート!S141&gt;0,入力シート!V141&gt;0,入力シート!Y141&gt;0),6,"")</f>
        <v/>
      </c>
      <c r="X135" s="22" t="str">
        <f>IF(AND(入力シート!S141&gt;0,入力シート!V141&gt;0,入力シート!Y141&gt;0),入力シート!S141,"")</f>
        <v/>
      </c>
      <c r="Y135" s="22" t="str">
        <f>IF(AND(入力シート!S141&gt;0,入力シート!$V141&gt;0,入力シート!Y141&gt;0),入力シート!$V141,"")</f>
        <v/>
      </c>
      <c r="Z135" s="22" t="str">
        <f>IF(AND(入力シート!S141&gt;0,入力シート!V141&gt;0,入力シート!$Y141&gt;0),入力シート!$Y141,"")</f>
        <v/>
      </c>
      <c r="AA135" s="22" t="str">
        <f>IF(AND(入力シート!S141&gt;0,入力シート!V141&gt;0,入力シート!Y141&gt;0),入力シート!T141,"")</f>
        <v/>
      </c>
      <c r="AB135" s="22" t="str">
        <f>IF(AND(入力シート!S141&gt;0,入力シート!V141&gt;0,入力シート!Y141&gt;0),入力シート!$W141,"")</f>
        <v/>
      </c>
      <c r="AC135" s="22" t="str">
        <f>IF(AND(入力シート!S141&gt;0,入力シート!V141&gt;0,入力シート!Y141&gt;0),入力シート!$Z141,"")</f>
        <v/>
      </c>
      <c r="AD135" s="2" t="str">
        <f t="shared" si="11"/>
        <v/>
      </c>
      <c r="AE135" s="2" t="str">
        <f t="shared" si="11"/>
        <v/>
      </c>
      <c r="AF135" s="2" t="str">
        <f t="shared" si="11"/>
        <v/>
      </c>
      <c r="AG135" s="2" t="str">
        <f t="shared" si="13"/>
        <v/>
      </c>
      <c r="AH135" s="2" t="str">
        <f>IF(OR(AND(A135&lt;&gt;"",入力シート!Q141=1),AND(A135&lt;&gt;"",SUM(AD135:AF135)=0)),1,"")</f>
        <v/>
      </c>
      <c r="AI135" s="2" t="str">
        <f>IF(AND($AH135=1,入力シート!$AB141&lt;&gt;""),入力シート!$AB141,入力シート!$AA141)</f>
        <v/>
      </c>
      <c r="AU135" s="2" t="str">
        <f t="shared" si="14"/>
        <v/>
      </c>
    </row>
    <row r="136" spans="1:47" x14ac:dyDescent="0.4">
      <c r="A136" s="2" t="str">
        <f>IF(COUNTA(入力シート!$A142),入力シート!$A142,"")</f>
        <v/>
      </c>
      <c r="B136" s="2" t="str">
        <f>IF($A136="","",入力シート!$C142)</f>
        <v/>
      </c>
      <c r="C136" s="2" t="str">
        <f t="shared" si="12"/>
        <v/>
      </c>
      <c r="D136" s="2" t="str">
        <f>IF($A136="","",IF(入力シート!$E142=1,2,3))</f>
        <v/>
      </c>
      <c r="E136" s="2" t="str">
        <f>IF($A136="","",入力シート!$D142)</f>
        <v/>
      </c>
      <c r="F136" s="2" t="str">
        <f>IF(OR($A136="",入力シート!F142=""),"",入力シート!$F142)</f>
        <v/>
      </c>
      <c r="I136" s="2" t="str">
        <f>IF(OR($A136="",入力シート!H142=""),"",入力シート!$H142)</f>
        <v/>
      </c>
      <c r="J136" s="2" t="str">
        <f>IF(AND($A136&lt;&gt;"",入力シート!$B142&lt;&gt;""),入力シート!$B142,"")</f>
        <v/>
      </c>
      <c r="N136" s="2" t="str">
        <f>IF(AND($A136&lt;&gt;"",入力シート!$J142&lt;&gt;""),入力シート!$J142,"")</f>
        <v/>
      </c>
      <c r="O136" s="2" t="str">
        <f>IF(AND($A136&lt;&gt;"",入力シート!$K142&lt;&gt;""),入力シート!$K142,"")</f>
        <v/>
      </c>
      <c r="P136" s="2" t="str">
        <f>IF(AND($A136&lt;&gt;"",入力シート!$L142&lt;&gt;""),入力シート!$L142,"")</f>
        <v/>
      </c>
      <c r="Q136" s="2" t="str">
        <f>IF(AND($A136&lt;&gt;"",入力シート!$M142&lt;&gt;""),入力シート!$M142,"")</f>
        <v/>
      </c>
      <c r="R136" s="2" t="str">
        <f>IF(AND($A136&lt;&gt;"",入力シート!$N142&lt;&gt;""),入力シート!$N142,"")</f>
        <v/>
      </c>
      <c r="S136" s="2" t="str">
        <f>IF(AND($A136&lt;&gt;"",入力シート!$O142&lt;&gt;""),入力シート!$O142,"")</f>
        <v/>
      </c>
      <c r="T136" s="2" t="str">
        <f>IF(AND($A136&lt;&gt;"",入力シート!$P142&lt;&gt;""),入力シート!$P142,"")</f>
        <v/>
      </c>
      <c r="U136" s="22" t="str">
        <f>IF(AND(入力シート!S142&gt;0,入力シート!V142&gt;0,入力シート!Y142&gt;0),4,"")</f>
        <v/>
      </c>
      <c r="V136" s="22" t="str">
        <f>IF(AND(入力シート!S142&gt;0,入力シート!V142&gt;0,入力シート!Y142&gt;0),5,"")</f>
        <v/>
      </c>
      <c r="W136" s="22" t="str">
        <f>IF(AND(入力シート!S142&gt;0,入力シート!V142&gt;0,入力シート!Y142&gt;0),6,"")</f>
        <v/>
      </c>
      <c r="X136" s="22" t="str">
        <f>IF(AND(入力シート!S142&gt;0,入力シート!V142&gt;0,入力シート!Y142&gt;0),入力シート!S142,"")</f>
        <v/>
      </c>
      <c r="Y136" s="22" t="str">
        <f>IF(AND(入力シート!S142&gt;0,入力シート!$V142&gt;0,入力シート!Y142&gt;0),入力シート!$V142,"")</f>
        <v/>
      </c>
      <c r="Z136" s="22" t="str">
        <f>IF(AND(入力シート!S142&gt;0,入力シート!V142&gt;0,入力シート!$Y142&gt;0),入力シート!$Y142,"")</f>
        <v/>
      </c>
      <c r="AA136" s="22" t="str">
        <f>IF(AND(入力シート!S142&gt;0,入力シート!V142&gt;0,入力シート!Y142&gt;0),入力シート!T142,"")</f>
        <v/>
      </c>
      <c r="AB136" s="22" t="str">
        <f>IF(AND(入力シート!S142&gt;0,入力シート!V142&gt;0,入力シート!Y142&gt;0),入力シート!$W142,"")</f>
        <v/>
      </c>
      <c r="AC136" s="22" t="str">
        <f>IF(AND(入力シート!S142&gt;0,入力シート!V142&gt;0,入力シート!Y142&gt;0),入力シート!$Z142,"")</f>
        <v/>
      </c>
      <c r="AD136" s="2" t="str">
        <f t="shared" si="11"/>
        <v/>
      </c>
      <c r="AE136" s="2" t="str">
        <f t="shared" si="11"/>
        <v/>
      </c>
      <c r="AF136" s="2" t="str">
        <f t="shared" si="11"/>
        <v/>
      </c>
      <c r="AG136" s="2" t="str">
        <f t="shared" si="13"/>
        <v/>
      </c>
      <c r="AH136" s="2" t="str">
        <f>IF(OR(AND(A136&lt;&gt;"",入力シート!Q142=1),AND(A136&lt;&gt;"",SUM(AD136:AF136)=0)),1,"")</f>
        <v/>
      </c>
      <c r="AI136" s="2" t="str">
        <f>IF(AND($AH136=1,入力シート!$AB142&lt;&gt;""),入力シート!$AB142,入力シート!$AA142)</f>
        <v/>
      </c>
      <c r="AU136" s="2" t="str">
        <f t="shared" si="14"/>
        <v/>
      </c>
    </row>
    <row r="137" spans="1:47" x14ac:dyDescent="0.4">
      <c r="A137" s="2" t="str">
        <f>IF(COUNTA(入力シート!$A143),入力シート!$A143,"")</f>
        <v/>
      </c>
      <c r="B137" s="2" t="str">
        <f>IF($A137="","",入力シート!$C143)</f>
        <v/>
      </c>
      <c r="C137" s="2" t="str">
        <f t="shared" si="12"/>
        <v/>
      </c>
      <c r="D137" s="2" t="str">
        <f>IF($A137="","",IF(入力シート!$E143=1,2,3))</f>
        <v/>
      </c>
      <c r="E137" s="2" t="str">
        <f>IF($A137="","",入力シート!$D143)</f>
        <v/>
      </c>
      <c r="F137" s="2" t="str">
        <f>IF(OR($A137="",入力シート!F143=""),"",入力シート!$F143)</f>
        <v/>
      </c>
      <c r="I137" s="2" t="str">
        <f>IF(OR($A137="",入力シート!H143=""),"",入力シート!$H143)</f>
        <v/>
      </c>
      <c r="J137" s="2" t="str">
        <f>IF(AND($A137&lt;&gt;"",入力シート!$B143&lt;&gt;""),入力シート!$B143,"")</f>
        <v/>
      </c>
      <c r="N137" s="2" t="str">
        <f>IF(AND($A137&lt;&gt;"",入力シート!$J143&lt;&gt;""),入力シート!$J143,"")</f>
        <v/>
      </c>
      <c r="O137" s="2" t="str">
        <f>IF(AND($A137&lt;&gt;"",入力シート!$K143&lt;&gt;""),入力シート!$K143,"")</f>
        <v/>
      </c>
      <c r="P137" s="2" t="str">
        <f>IF(AND($A137&lt;&gt;"",入力シート!$L143&lt;&gt;""),入力シート!$L143,"")</f>
        <v/>
      </c>
      <c r="Q137" s="2" t="str">
        <f>IF(AND($A137&lt;&gt;"",入力シート!$M143&lt;&gt;""),入力シート!$M143,"")</f>
        <v/>
      </c>
      <c r="R137" s="2" t="str">
        <f>IF(AND($A137&lt;&gt;"",入力シート!$N143&lt;&gt;""),入力シート!$N143,"")</f>
        <v/>
      </c>
      <c r="S137" s="2" t="str">
        <f>IF(AND($A137&lt;&gt;"",入力シート!$O143&lt;&gt;""),入力シート!$O143,"")</f>
        <v/>
      </c>
      <c r="T137" s="2" t="str">
        <f>IF(AND($A137&lt;&gt;"",入力シート!$P143&lt;&gt;""),入力シート!$P143,"")</f>
        <v/>
      </c>
      <c r="U137" s="22" t="str">
        <f>IF(AND(入力シート!S143&gt;0,入力シート!V143&gt;0,入力シート!Y143&gt;0),4,"")</f>
        <v/>
      </c>
      <c r="V137" s="22" t="str">
        <f>IF(AND(入力シート!S143&gt;0,入力シート!V143&gt;0,入力シート!Y143&gt;0),5,"")</f>
        <v/>
      </c>
      <c r="W137" s="22" t="str">
        <f>IF(AND(入力シート!S143&gt;0,入力シート!V143&gt;0,入力シート!Y143&gt;0),6,"")</f>
        <v/>
      </c>
      <c r="X137" s="22" t="str">
        <f>IF(AND(入力シート!S143&gt;0,入力シート!V143&gt;0,入力シート!Y143&gt;0),入力シート!S143,"")</f>
        <v/>
      </c>
      <c r="Y137" s="22" t="str">
        <f>IF(AND(入力シート!S143&gt;0,入力シート!$V143&gt;0,入力シート!Y143&gt;0),入力シート!$V143,"")</f>
        <v/>
      </c>
      <c r="Z137" s="22" t="str">
        <f>IF(AND(入力シート!S143&gt;0,入力シート!V143&gt;0,入力シート!$Y143&gt;0),入力シート!$Y143,"")</f>
        <v/>
      </c>
      <c r="AA137" s="22" t="str">
        <f>IF(AND(入力シート!S143&gt;0,入力シート!V143&gt;0,入力シート!Y143&gt;0),入力シート!T143,"")</f>
        <v/>
      </c>
      <c r="AB137" s="22" t="str">
        <f>IF(AND(入力シート!S143&gt;0,入力シート!V143&gt;0,入力シート!Y143&gt;0),入力シート!$W143,"")</f>
        <v/>
      </c>
      <c r="AC137" s="22" t="str">
        <f>IF(AND(入力シート!S143&gt;0,入力シート!V143&gt;0,入力シート!Y143&gt;0),入力シート!$Z143,"")</f>
        <v/>
      </c>
      <c r="AD137" s="2" t="str">
        <f t="shared" si="11"/>
        <v/>
      </c>
      <c r="AE137" s="2" t="str">
        <f t="shared" si="11"/>
        <v/>
      </c>
      <c r="AF137" s="2" t="str">
        <f t="shared" si="11"/>
        <v/>
      </c>
      <c r="AG137" s="2" t="str">
        <f t="shared" si="13"/>
        <v/>
      </c>
      <c r="AH137" s="2" t="str">
        <f>IF(OR(AND(A137&lt;&gt;"",入力シート!Q143=1),AND(A137&lt;&gt;"",SUM(AD137:AF137)=0)),1,"")</f>
        <v/>
      </c>
      <c r="AI137" s="2" t="str">
        <f>IF(AND($AH137=1,入力シート!$AB143&lt;&gt;""),入力シート!$AB143,入力シート!$AA143)</f>
        <v/>
      </c>
      <c r="AU137" s="2" t="str">
        <f t="shared" si="14"/>
        <v/>
      </c>
    </row>
    <row r="138" spans="1:47" x14ac:dyDescent="0.4">
      <c r="A138" s="2" t="str">
        <f>IF(COUNTA(入力シート!$A144),入力シート!$A144,"")</f>
        <v/>
      </c>
      <c r="B138" s="2" t="str">
        <f>IF($A138="","",入力シート!$C144)</f>
        <v/>
      </c>
      <c r="C138" s="2" t="str">
        <f t="shared" si="12"/>
        <v/>
      </c>
      <c r="D138" s="2" t="str">
        <f>IF($A138="","",IF(入力シート!$E144=1,2,3))</f>
        <v/>
      </c>
      <c r="E138" s="2" t="str">
        <f>IF($A138="","",入力シート!$D144)</f>
        <v/>
      </c>
      <c r="F138" s="2" t="str">
        <f>IF(OR($A138="",入力シート!F144=""),"",入力シート!$F144)</f>
        <v/>
      </c>
      <c r="I138" s="2" t="str">
        <f>IF(OR($A138="",入力シート!H144=""),"",入力シート!$H144)</f>
        <v/>
      </c>
      <c r="J138" s="2" t="str">
        <f>IF(AND($A138&lt;&gt;"",入力シート!$B144&lt;&gt;""),入力シート!$B144,"")</f>
        <v/>
      </c>
      <c r="N138" s="2" t="str">
        <f>IF(AND($A138&lt;&gt;"",入力シート!$J144&lt;&gt;""),入力シート!$J144,"")</f>
        <v/>
      </c>
      <c r="O138" s="2" t="str">
        <f>IF(AND($A138&lt;&gt;"",入力シート!$K144&lt;&gt;""),入力シート!$K144,"")</f>
        <v/>
      </c>
      <c r="P138" s="2" t="str">
        <f>IF(AND($A138&lt;&gt;"",入力シート!$L144&lt;&gt;""),入力シート!$L144,"")</f>
        <v/>
      </c>
      <c r="Q138" s="2" t="str">
        <f>IF(AND($A138&lt;&gt;"",入力シート!$M144&lt;&gt;""),入力シート!$M144,"")</f>
        <v/>
      </c>
      <c r="R138" s="2" t="str">
        <f>IF(AND($A138&lt;&gt;"",入力シート!$N144&lt;&gt;""),入力シート!$N144,"")</f>
        <v/>
      </c>
      <c r="S138" s="2" t="str">
        <f>IF(AND($A138&lt;&gt;"",入力シート!$O144&lt;&gt;""),入力シート!$O144,"")</f>
        <v/>
      </c>
      <c r="T138" s="2" t="str">
        <f>IF(AND($A138&lt;&gt;"",入力シート!$P144&lt;&gt;""),入力シート!$P144,"")</f>
        <v/>
      </c>
      <c r="U138" s="22" t="str">
        <f>IF(AND(入力シート!S144&gt;0,入力シート!V144&gt;0,入力シート!Y144&gt;0),4,"")</f>
        <v/>
      </c>
      <c r="V138" s="22" t="str">
        <f>IF(AND(入力シート!S144&gt;0,入力シート!V144&gt;0,入力シート!Y144&gt;0),5,"")</f>
        <v/>
      </c>
      <c r="W138" s="22" t="str">
        <f>IF(AND(入力シート!S144&gt;0,入力シート!V144&gt;0,入力シート!Y144&gt;0),6,"")</f>
        <v/>
      </c>
      <c r="X138" s="22" t="str">
        <f>IF(AND(入力シート!S144&gt;0,入力シート!V144&gt;0,入力シート!Y144&gt;0),入力シート!S144,"")</f>
        <v/>
      </c>
      <c r="Y138" s="22" t="str">
        <f>IF(AND(入力シート!S144&gt;0,入力シート!$V144&gt;0,入力シート!Y144&gt;0),入力シート!$V144,"")</f>
        <v/>
      </c>
      <c r="Z138" s="22" t="str">
        <f>IF(AND(入力シート!S144&gt;0,入力シート!V144&gt;0,入力シート!$Y144&gt;0),入力シート!$Y144,"")</f>
        <v/>
      </c>
      <c r="AA138" s="22" t="str">
        <f>IF(AND(入力シート!S144&gt;0,入力シート!V144&gt;0,入力シート!Y144&gt;0),入力シート!T144,"")</f>
        <v/>
      </c>
      <c r="AB138" s="22" t="str">
        <f>IF(AND(入力シート!S144&gt;0,入力シート!V144&gt;0,入力シート!Y144&gt;0),入力シート!$W144,"")</f>
        <v/>
      </c>
      <c r="AC138" s="22" t="str">
        <f>IF(AND(入力シート!S144&gt;0,入力シート!V144&gt;0,入力シート!Y144&gt;0),入力シート!$Z144,"")</f>
        <v/>
      </c>
      <c r="AD138" s="2" t="str">
        <f t="shared" si="11"/>
        <v/>
      </c>
      <c r="AE138" s="2" t="str">
        <f t="shared" si="11"/>
        <v/>
      </c>
      <c r="AF138" s="2" t="str">
        <f t="shared" si="11"/>
        <v/>
      </c>
      <c r="AG138" s="2" t="str">
        <f t="shared" si="13"/>
        <v/>
      </c>
      <c r="AH138" s="2" t="str">
        <f>IF(OR(AND(A138&lt;&gt;"",入力シート!Q144=1),AND(A138&lt;&gt;"",SUM(AD138:AF138)=0)),1,"")</f>
        <v/>
      </c>
      <c r="AI138" s="2" t="str">
        <f>IF(AND($AH138=1,入力シート!$AB144&lt;&gt;""),入力シート!$AB144,入力シート!$AA144)</f>
        <v/>
      </c>
      <c r="AU138" s="2" t="str">
        <f t="shared" si="14"/>
        <v/>
      </c>
    </row>
    <row r="139" spans="1:47" x14ac:dyDescent="0.4">
      <c r="A139" s="2" t="str">
        <f>IF(COUNTA(入力シート!$A145),入力シート!$A145,"")</f>
        <v/>
      </c>
      <c r="B139" s="2" t="str">
        <f>IF($A139="","",入力シート!$C145)</f>
        <v/>
      </c>
      <c r="C139" s="2" t="str">
        <f t="shared" si="12"/>
        <v/>
      </c>
      <c r="D139" s="2" t="str">
        <f>IF($A139="","",IF(入力シート!$E145=1,2,3))</f>
        <v/>
      </c>
      <c r="E139" s="2" t="str">
        <f>IF($A139="","",入力シート!$D145)</f>
        <v/>
      </c>
      <c r="F139" s="2" t="str">
        <f>IF(OR($A139="",入力シート!F145=""),"",入力シート!$F145)</f>
        <v/>
      </c>
      <c r="I139" s="2" t="str">
        <f>IF(OR($A139="",入力シート!H145=""),"",入力シート!$H145)</f>
        <v/>
      </c>
      <c r="J139" s="2" t="str">
        <f>IF(AND($A139&lt;&gt;"",入力シート!$B145&lt;&gt;""),入力シート!$B145,"")</f>
        <v/>
      </c>
      <c r="N139" s="2" t="str">
        <f>IF(AND($A139&lt;&gt;"",入力シート!$J145&lt;&gt;""),入力シート!$J145,"")</f>
        <v/>
      </c>
      <c r="O139" s="2" t="str">
        <f>IF(AND($A139&lt;&gt;"",入力シート!$K145&lt;&gt;""),入力シート!$K145,"")</f>
        <v/>
      </c>
      <c r="P139" s="2" t="str">
        <f>IF(AND($A139&lt;&gt;"",入力シート!$L145&lt;&gt;""),入力シート!$L145,"")</f>
        <v/>
      </c>
      <c r="Q139" s="2" t="str">
        <f>IF(AND($A139&lt;&gt;"",入力シート!$M145&lt;&gt;""),入力シート!$M145,"")</f>
        <v/>
      </c>
      <c r="R139" s="2" t="str">
        <f>IF(AND($A139&lt;&gt;"",入力シート!$N145&lt;&gt;""),入力シート!$N145,"")</f>
        <v/>
      </c>
      <c r="S139" s="2" t="str">
        <f>IF(AND($A139&lt;&gt;"",入力シート!$O145&lt;&gt;""),入力シート!$O145,"")</f>
        <v/>
      </c>
      <c r="T139" s="2" t="str">
        <f>IF(AND($A139&lt;&gt;"",入力シート!$P145&lt;&gt;""),入力シート!$P145,"")</f>
        <v/>
      </c>
      <c r="U139" s="22" t="str">
        <f>IF(AND(入力シート!S145&gt;0,入力シート!V145&gt;0,入力シート!Y145&gt;0),4,"")</f>
        <v/>
      </c>
      <c r="V139" s="22" t="str">
        <f>IF(AND(入力シート!S145&gt;0,入力シート!V145&gt;0,入力シート!Y145&gt;0),5,"")</f>
        <v/>
      </c>
      <c r="W139" s="22" t="str">
        <f>IF(AND(入力シート!S145&gt;0,入力シート!V145&gt;0,入力シート!Y145&gt;0),6,"")</f>
        <v/>
      </c>
      <c r="X139" s="22" t="str">
        <f>IF(AND(入力シート!S145&gt;0,入力シート!V145&gt;0,入力シート!Y145&gt;0),入力シート!S145,"")</f>
        <v/>
      </c>
      <c r="Y139" s="22" t="str">
        <f>IF(AND(入力シート!S145&gt;0,入力シート!$V145&gt;0,入力シート!Y145&gt;0),入力シート!$V145,"")</f>
        <v/>
      </c>
      <c r="Z139" s="22" t="str">
        <f>IF(AND(入力シート!S145&gt;0,入力シート!V145&gt;0,入力シート!$Y145&gt;0),入力シート!$Y145,"")</f>
        <v/>
      </c>
      <c r="AA139" s="22" t="str">
        <f>IF(AND(入力シート!S145&gt;0,入力シート!V145&gt;0,入力シート!Y145&gt;0),入力シート!T145,"")</f>
        <v/>
      </c>
      <c r="AB139" s="22" t="str">
        <f>IF(AND(入力シート!S145&gt;0,入力シート!V145&gt;0,入力シート!Y145&gt;0),入力シート!$W145,"")</f>
        <v/>
      </c>
      <c r="AC139" s="22" t="str">
        <f>IF(AND(入力シート!S145&gt;0,入力シート!V145&gt;0,入力シート!Y145&gt;0),入力シート!$Z145,"")</f>
        <v/>
      </c>
      <c r="AD139" s="2" t="str">
        <f t="shared" si="11"/>
        <v/>
      </c>
      <c r="AE139" s="2" t="str">
        <f t="shared" si="11"/>
        <v/>
      </c>
      <c r="AF139" s="2" t="str">
        <f t="shared" si="11"/>
        <v/>
      </c>
      <c r="AG139" s="2" t="str">
        <f t="shared" si="13"/>
        <v/>
      </c>
      <c r="AH139" s="2" t="str">
        <f>IF(OR(AND(A139&lt;&gt;"",入力シート!Q145=1),AND(A139&lt;&gt;"",SUM(AD139:AF139)=0)),1,"")</f>
        <v/>
      </c>
      <c r="AI139" s="2" t="str">
        <f>IF(AND($AH139=1,入力シート!$AB145&lt;&gt;""),入力シート!$AB145,入力シート!$AA145)</f>
        <v/>
      </c>
      <c r="AU139" s="2" t="str">
        <f t="shared" si="14"/>
        <v/>
      </c>
    </row>
    <row r="140" spans="1:47" x14ac:dyDescent="0.4">
      <c r="A140" s="2" t="str">
        <f>IF(COUNTA(入力シート!$A146),入力シート!$A146,"")</f>
        <v/>
      </c>
      <c r="B140" s="2" t="str">
        <f>IF($A140="","",入力シート!$C146)</f>
        <v/>
      </c>
      <c r="C140" s="2" t="str">
        <f t="shared" si="12"/>
        <v/>
      </c>
      <c r="D140" s="2" t="str">
        <f>IF($A140="","",IF(入力シート!$E146=1,2,3))</f>
        <v/>
      </c>
      <c r="E140" s="2" t="str">
        <f>IF($A140="","",入力シート!$D146)</f>
        <v/>
      </c>
      <c r="F140" s="2" t="str">
        <f>IF(OR($A140="",入力シート!F146=""),"",入力シート!$F146)</f>
        <v/>
      </c>
      <c r="I140" s="2" t="str">
        <f>IF(OR($A140="",入力シート!H146=""),"",入力シート!$H146)</f>
        <v/>
      </c>
      <c r="J140" s="2" t="str">
        <f>IF(AND($A140&lt;&gt;"",入力シート!$B146&lt;&gt;""),入力シート!$B146,"")</f>
        <v/>
      </c>
      <c r="N140" s="2" t="str">
        <f>IF(AND($A140&lt;&gt;"",入力シート!$J146&lt;&gt;""),入力シート!$J146,"")</f>
        <v/>
      </c>
      <c r="O140" s="2" t="str">
        <f>IF(AND($A140&lt;&gt;"",入力シート!$K146&lt;&gt;""),入力シート!$K146,"")</f>
        <v/>
      </c>
      <c r="P140" s="2" t="str">
        <f>IF(AND($A140&lt;&gt;"",入力シート!$L146&lt;&gt;""),入力シート!$L146,"")</f>
        <v/>
      </c>
      <c r="Q140" s="2" t="str">
        <f>IF(AND($A140&lt;&gt;"",入力シート!$M146&lt;&gt;""),入力シート!$M146,"")</f>
        <v/>
      </c>
      <c r="R140" s="2" t="str">
        <f>IF(AND($A140&lt;&gt;"",入力シート!$N146&lt;&gt;""),入力シート!$N146,"")</f>
        <v/>
      </c>
      <c r="S140" s="2" t="str">
        <f>IF(AND($A140&lt;&gt;"",入力シート!$O146&lt;&gt;""),入力シート!$O146,"")</f>
        <v/>
      </c>
      <c r="T140" s="2" t="str">
        <f>IF(AND($A140&lt;&gt;"",入力シート!$P146&lt;&gt;""),入力シート!$P146,"")</f>
        <v/>
      </c>
      <c r="U140" s="22" t="str">
        <f>IF(AND(入力シート!S146&gt;0,入力シート!V146&gt;0,入力シート!Y146&gt;0),4,"")</f>
        <v/>
      </c>
      <c r="V140" s="22" t="str">
        <f>IF(AND(入力シート!S146&gt;0,入力シート!V146&gt;0,入力シート!Y146&gt;0),5,"")</f>
        <v/>
      </c>
      <c r="W140" s="22" t="str">
        <f>IF(AND(入力シート!S146&gt;0,入力シート!V146&gt;0,入力シート!Y146&gt;0),6,"")</f>
        <v/>
      </c>
      <c r="X140" s="22" t="str">
        <f>IF(AND(入力シート!S146&gt;0,入力シート!V146&gt;0,入力シート!Y146&gt;0),入力シート!S146,"")</f>
        <v/>
      </c>
      <c r="Y140" s="22" t="str">
        <f>IF(AND(入力シート!S146&gt;0,入力シート!$V146&gt;0,入力シート!Y146&gt;0),入力シート!$V146,"")</f>
        <v/>
      </c>
      <c r="Z140" s="22" t="str">
        <f>IF(AND(入力シート!S146&gt;0,入力シート!V146&gt;0,入力シート!$Y146&gt;0),入力シート!$Y146,"")</f>
        <v/>
      </c>
      <c r="AA140" s="22" t="str">
        <f>IF(AND(入力シート!S146&gt;0,入力シート!V146&gt;0,入力シート!Y146&gt;0),入力シート!T146,"")</f>
        <v/>
      </c>
      <c r="AB140" s="22" t="str">
        <f>IF(AND(入力シート!S146&gt;0,入力シート!V146&gt;0,入力シート!Y146&gt;0),入力シート!$W146,"")</f>
        <v/>
      </c>
      <c r="AC140" s="22" t="str">
        <f>IF(AND(入力シート!S146&gt;0,入力シート!V146&gt;0,入力シート!Y146&gt;0),入力シート!$Z146,"")</f>
        <v/>
      </c>
      <c r="AD140" s="2" t="str">
        <f t="shared" si="11"/>
        <v/>
      </c>
      <c r="AE140" s="2" t="str">
        <f t="shared" si="11"/>
        <v/>
      </c>
      <c r="AF140" s="2" t="str">
        <f t="shared" si="11"/>
        <v/>
      </c>
      <c r="AG140" s="2" t="str">
        <f t="shared" si="13"/>
        <v/>
      </c>
      <c r="AH140" s="2" t="str">
        <f>IF(OR(AND(A140&lt;&gt;"",入力シート!Q146=1),AND(A140&lt;&gt;"",SUM(AD140:AF140)=0)),1,"")</f>
        <v/>
      </c>
      <c r="AI140" s="2" t="str">
        <f>IF(AND($AH140=1,入力シート!$AB146&lt;&gt;""),入力シート!$AB146,入力シート!$AA146)</f>
        <v/>
      </c>
      <c r="AU140" s="2" t="str">
        <f t="shared" si="14"/>
        <v/>
      </c>
    </row>
    <row r="141" spans="1:47" x14ac:dyDescent="0.4">
      <c r="A141" s="2" t="str">
        <f>IF(COUNTA(入力シート!$A147),入力シート!$A147,"")</f>
        <v/>
      </c>
      <c r="B141" s="2" t="str">
        <f>IF($A141="","",入力シート!$C147)</f>
        <v/>
      </c>
      <c r="C141" s="2" t="str">
        <f t="shared" si="12"/>
        <v/>
      </c>
      <c r="D141" s="2" t="str">
        <f>IF($A141="","",IF(入力シート!$E147=1,2,3))</f>
        <v/>
      </c>
      <c r="E141" s="2" t="str">
        <f>IF($A141="","",入力シート!$D147)</f>
        <v/>
      </c>
      <c r="F141" s="2" t="str">
        <f>IF(OR($A141="",入力シート!F147=""),"",入力シート!$F147)</f>
        <v/>
      </c>
      <c r="I141" s="2" t="str">
        <f>IF(OR($A141="",入力シート!H147=""),"",入力シート!$H147)</f>
        <v/>
      </c>
      <c r="J141" s="2" t="str">
        <f>IF(AND($A141&lt;&gt;"",入力シート!$B147&lt;&gt;""),入力シート!$B147,"")</f>
        <v/>
      </c>
      <c r="N141" s="2" t="str">
        <f>IF(AND($A141&lt;&gt;"",入力シート!$J147&lt;&gt;""),入力シート!$J147,"")</f>
        <v/>
      </c>
      <c r="O141" s="2" t="str">
        <f>IF(AND($A141&lt;&gt;"",入力シート!$K147&lt;&gt;""),入力シート!$K147,"")</f>
        <v/>
      </c>
      <c r="P141" s="2" t="str">
        <f>IF(AND($A141&lt;&gt;"",入力シート!$L147&lt;&gt;""),入力シート!$L147,"")</f>
        <v/>
      </c>
      <c r="Q141" s="2" t="str">
        <f>IF(AND($A141&lt;&gt;"",入力シート!$M147&lt;&gt;""),入力シート!$M147,"")</f>
        <v/>
      </c>
      <c r="R141" s="2" t="str">
        <f>IF(AND($A141&lt;&gt;"",入力シート!$N147&lt;&gt;""),入力シート!$N147,"")</f>
        <v/>
      </c>
      <c r="S141" s="2" t="str">
        <f>IF(AND($A141&lt;&gt;"",入力シート!$O147&lt;&gt;""),入力シート!$O147,"")</f>
        <v/>
      </c>
      <c r="T141" s="2" t="str">
        <f>IF(AND($A141&lt;&gt;"",入力シート!$P147&lt;&gt;""),入力シート!$P147,"")</f>
        <v/>
      </c>
      <c r="U141" s="22" t="str">
        <f>IF(AND(入力シート!S147&gt;0,入力シート!V147&gt;0,入力シート!Y147&gt;0),4,"")</f>
        <v/>
      </c>
      <c r="V141" s="22" t="str">
        <f>IF(AND(入力シート!S147&gt;0,入力シート!V147&gt;0,入力シート!Y147&gt;0),5,"")</f>
        <v/>
      </c>
      <c r="W141" s="22" t="str">
        <f>IF(AND(入力シート!S147&gt;0,入力シート!V147&gt;0,入力シート!Y147&gt;0),6,"")</f>
        <v/>
      </c>
      <c r="X141" s="22" t="str">
        <f>IF(AND(入力シート!S147&gt;0,入力シート!V147&gt;0,入力シート!Y147&gt;0),入力シート!S147,"")</f>
        <v/>
      </c>
      <c r="Y141" s="22" t="str">
        <f>IF(AND(入力シート!S147&gt;0,入力シート!$V147&gt;0,入力シート!Y147&gt;0),入力シート!$V147,"")</f>
        <v/>
      </c>
      <c r="Z141" s="22" t="str">
        <f>IF(AND(入力シート!S147&gt;0,入力シート!V147&gt;0,入力シート!$Y147&gt;0),入力シート!$Y147,"")</f>
        <v/>
      </c>
      <c r="AA141" s="22" t="str">
        <f>IF(AND(入力シート!S147&gt;0,入力シート!V147&gt;0,入力シート!Y147&gt;0),入力シート!T147,"")</f>
        <v/>
      </c>
      <c r="AB141" s="22" t="str">
        <f>IF(AND(入力シート!S147&gt;0,入力シート!V147&gt;0,入力シート!Y147&gt;0),入力シート!$W147,"")</f>
        <v/>
      </c>
      <c r="AC141" s="22" t="str">
        <f>IF(AND(入力シート!S147&gt;0,入力シート!V147&gt;0,入力シート!Y147&gt;0),入力シート!$Z147,"")</f>
        <v/>
      </c>
      <c r="AD141" s="2" t="str">
        <f t="shared" si="11"/>
        <v/>
      </c>
      <c r="AE141" s="2" t="str">
        <f t="shared" si="11"/>
        <v/>
      </c>
      <c r="AF141" s="2" t="str">
        <f t="shared" si="11"/>
        <v/>
      </c>
      <c r="AG141" s="2" t="str">
        <f t="shared" si="13"/>
        <v/>
      </c>
      <c r="AH141" s="2" t="str">
        <f>IF(OR(AND(A141&lt;&gt;"",入力シート!Q147=1),AND(A141&lt;&gt;"",SUM(AD141:AF141)=0)),1,"")</f>
        <v/>
      </c>
      <c r="AI141" s="2" t="str">
        <f>IF(AND($AH141=1,入力シート!$AB147&lt;&gt;""),入力シート!$AB147,入力シート!$AA147)</f>
        <v/>
      </c>
      <c r="AU141" s="2" t="str">
        <f t="shared" si="14"/>
        <v/>
      </c>
    </row>
    <row r="142" spans="1:47" x14ac:dyDescent="0.4">
      <c r="A142" s="2" t="str">
        <f>IF(COUNTA(入力シート!$A148),入力シート!$A148,"")</f>
        <v/>
      </c>
      <c r="B142" s="2" t="str">
        <f>IF($A142="","",入力シート!$C148)</f>
        <v/>
      </c>
      <c r="C142" s="2" t="str">
        <f t="shared" si="12"/>
        <v/>
      </c>
      <c r="D142" s="2" t="str">
        <f>IF($A142="","",IF(入力シート!$E148=1,2,3))</f>
        <v/>
      </c>
      <c r="E142" s="2" t="str">
        <f>IF($A142="","",入力シート!$D148)</f>
        <v/>
      </c>
      <c r="F142" s="2" t="str">
        <f>IF(OR($A142="",入力シート!F148=""),"",入力シート!$F148)</f>
        <v/>
      </c>
      <c r="I142" s="2" t="str">
        <f>IF(OR($A142="",入力シート!H148=""),"",入力シート!$H148)</f>
        <v/>
      </c>
      <c r="J142" s="2" t="str">
        <f>IF(AND($A142&lt;&gt;"",入力シート!$B148&lt;&gt;""),入力シート!$B148,"")</f>
        <v/>
      </c>
      <c r="N142" s="2" t="str">
        <f>IF(AND($A142&lt;&gt;"",入力シート!$J148&lt;&gt;""),入力シート!$J148,"")</f>
        <v/>
      </c>
      <c r="O142" s="2" t="str">
        <f>IF(AND($A142&lt;&gt;"",入力シート!$K148&lt;&gt;""),入力シート!$K148,"")</f>
        <v/>
      </c>
      <c r="P142" s="2" t="str">
        <f>IF(AND($A142&lt;&gt;"",入力シート!$L148&lt;&gt;""),入力シート!$L148,"")</f>
        <v/>
      </c>
      <c r="Q142" s="2" t="str">
        <f>IF(AND($A142&lt;&gt;"",入力シート!$M148&lt;&gt;""),入力シート!$M148,"")</f>
        <v/>
      </c>
      <c r="R142" s="2" t="str">
        <f>IF(AND($A142&lt;&gt;"",入力シート!$N148&lt;&gt;""),入力シート!$N148,"")</f>
        <v/>
      </c>
      <c r="S142" s="2" t="str">
        <f>IF(AND($A142&lt;&gt;"",入力シート!$O148&lt;&gt;""),入力シート!$O148,"")</f>
        <v/>
      </c>
      <c r="T142" s="2" t="str">
        <f>IF(AND($A142&lt;&gt;"",入力シート!$P148&lt;&gt;""),入力シート!$P148,"")</f>
        <v/>
      </c>
      <c r="U142" s="22" t="str">
        <f>IF(AND(入力シート!S148&gt;0,入力シート!V148&gt;0,入力シート!Y148&gt;0),4,"")</f>
        <v/>
      </c>
      <c r="V142" s="22" t="str">
        <f>IF(AND(入力シート!S148&gt;0,入力シート!V148&gt;0,入力シート!Y148&gt;0),5,"")</f>
        <v/>
      </c>
      <c r="W142" s="22" t="str">
        <f>IF(AND(入力シート!S148&gt;0,入力シート!V148&gt;0,入力シート!Y148&gt;0),6,"")</f>
        <v/>
      </c>
      <c r="X142" s="22" t="str">
        <f>IF(AND(入力シート!S148&gt;0,入力シート!V148&gt;0,入力シート!Y148&gt;0),入力シート!S148,"")</f>
        <v/>
      </c>
      <c r="Y142" s="22" t="str">
        <f>IF(AND(入力シート!S148&gt;0,入力シート!$V148&gt;0,入力シート!Y148&gt;0),入力シート!$V148,"")</f>
        <v/>
      </c>
      <c r="Z142" s="22" t="str">
        <f>IF(AND(入力シート!S148&gt;0,入力シート!V148&gt;0,入力シート!$Y148&gt;0),入力シート!$Y148,"")</f>
        <v/>
      </c>
      <c r="AA142" s="22" t="str">
        <f>IF(AND(入力シート!S148&gt;0,入力シート!V148&gt;0,入力シート!Y148&gt;0),入力シート!T148,"")</f>
        <v/>
      </c>
      <c r="AB142" s="22" t="str">
        <f>IF(AND(入力シート!S148&gt;0,入力シート!V148&gt;0,入力シート!Y148&gt;0),入力シート!$W148,"")</f>
        <v/>
      </c>
      <c r="AC142" s="22" t="str">
        <f>IF(AND(入力シート!S148&gt;0,入力シート!V148&gt;0,入力シート!Y148&gt;0),入力シート!$Z148,"")</f>
        <v/>
      </c>
      <c r="AD142" s="2" t="str">
        <f t="shared" si="11"/>
        <v/>
      </c>
      <c r="AE142" s="2" t="str">
        <f t="shared" si="11"/>
        <v/>
      </c>
      <c r="AF142" s="2" t="str">
        <f t="shared" si="11"/>
        <v/>
      </c>
      <c r="AG142" s="2" t="str">
        <f t="shared" si="13"/>
        <v/>
      </c>
      <c r="AH142" s="2" t="str">
        <f>IF(OR(AND(A142&lt;&gt;"",入力シート!Q148=1),AND(A142&lt;&gt;"",SUM(AD142:AF142)=0)),1,"")</f>
        <v/>
      </c>
      <c r="AI142" s="2" t="str">
        <f>IF(AND($AH142=1,入力シート!$AB148&lt;&gt;""),入力シート!$AB148,入力シート!$AA148)</f>
        <v/>
      </c>
      <c r="AU142" s="2" t="str">
        <f t="shared" si="14"/>
        <v/>
      </c>
    </row>
    <row r="143" spans="1:47" x14ac:dyDescent="0.4">
      <c r="A143" s="2" t="str">
        <f>IF(COUNTA(入力シート!$A149),入力シート!$A149,"")</f>
        <v/>
      </c>
      <c r="B143" s="2" t="str">
        <f>IF($A143="","",入力シート!$C149)</f>
        <v/>
      </c>
      <c r="C143" s="2" t="str">
        <f t="shared" si="12"/>
        <v/>
      </c>
      <c r="D143" s="2" t="str">
        <f>IF($A143="","",IF(入力シート!$E149=1,2,3))</f>
        <v/>
      </c>
      <c r="E143" s="2" t="str">
        <f>IF($A143="","",入力シート!$D149)</f>
        <v/>
      </c>
      <c r="F143" s="2" t="str">
        <f>IF(OR($A143="",入力シート!F149=""),"",入力シート!$F149)</f>
        <v/>
      </c>
      <c r="I143" s="2" t="str">
        <f>IF(OR($A143="",入力シート!H149=""),"",入力シート!$H149)</f>
        <v/>
      </c>
      <c r="J143" s="2" t="str">
        <f>IF(AND($A143&lt;&gt;"",入力シート!$B149&lt;&gt;""),入力シート!$B149,"")</f>
        <v/>
      </c>
      <c r="N143" s="2" t="str">
        <f>IF(AND($A143&lt;&gt;"",入力シート!$J149&lt;&gt;""),入力シート!$J149,"")</f>
        <v/>
      </c>
      <c r="O143" s="2" t="str">
        <f>IF(AND($A143&lt;&gt;"",入力シート!$K149&lt;&gt;""),入力シート!$K149,"")</f>
        <v/>
      </c>
      <c r="P143" s="2" t="str">
        <f>IF(AND($A143&lt;&gt;"",入力シート!$L149&lt;&gt;""),入力シート!$L149,"")</f>
        <v/>
      </c>
      <c r="Q143" s="2" t="str">
        <f>IF(AND($A143&lt;&gt;"",入力シート!$M149&lt;&gt;""),入力シート!$M149,"")</f>
        <v/>
      </c>
      <c r="R143" s="2" t="str">
        <f>IF(AND($A143&lt;&gt;"",入力シート!$N149&lt;&gt;""),入力シート!$N149,"")</f>
        <v/>
      </c>
      <c r="S143" s="2" t="str">
        <f>IF(AND($A143&lt;&gt;"",入力シート!$O149&lt;&gt;""),入力シート!$O149,"")</f>
        <v/>
      </c>
      <c r="T143" s="2" t="str">
        <f>IF(AND($A143&lt;&gt;"",入力シート!$P149&lt;&gt;""),入力シート!$P149,"")</f>
        <v/>
      </c>
      <c r="U143" s="22" t="str">
        <f>IF(AND(入力シート!S149&gt;0,入力シート!V149&gt;0,入力シート!Y149&gt;0),4,"")</f>
        <v/>
      </c>
      <c r="V143" s="22" t="str">
        <f>IF(AND(入力シート!S149&gt;0,入力シート!V149&gt;0,入力シート!Y149&gt;0),5,"")</f>
        <v/>
      </c>
      <c r="W143" s="22" t="str">
        <f>IF(AND(入力シート!S149&gt;0,入力シート!V149&gt;0,入力シート!Y149&gt;0),6,"")</f>
        <v/>
      </c>
      <c r="X143" s="22" t="str">
        <f>IF(AND(入力シート!S149&gt;0,入力シート!V149&gt;0,入力シート!Y149&gt;0),入力シート!S149,"")</f>
        <v/>
      </c>
      <c r="Y143" s="22" t="str">
        <f>IF(AND(入力シート!S149&gt;0,入力シート!$V149&gt;0,入力シート!Y149&gt;0),入力シート!$V149,"")</f>
        <v/>
      </c>
      <c r="Z143" s="22" t="str">
        <f>IF(AND(入力シート!S149&gt;0,入力シート!V149&gt;0,入力シート!$Y149&gt;0),入力シート!$Y149,"")</f>
        <v/>
      </c>
      <c r="AA143" s="22" t="str">
        <f>IF(AND(入力シート!S149&gt;0,入力シート!V149&gt;0,入力シート!Y149&gt;0),入力シート!T149,"")</f>
        <v/>
      </c>
      <c r="AB143" s="22" t="str">
        <f>IF(AND(入力シート!S149&gt;0,入力シート!V149&gt;0,入力シート!Y149&gt;0),入力シート!$W149,"")</f>
        <v/>
      </c>
      <c r="AC143" s="22" t="str">
        <f>IF(AND(入力シート!S149&gt;0,入力シート!V149&gt;0,入力シート!Y149&gt;0),入力シート!$Z149,"")</f>
        <v/>
      </c>
      <c r="AD143" s="2" t="str">
        <f t="shared" si="11"/>
        <v/>
      </c>
      <c r="AE143" s="2" t="str">
        <f t="shared" si="11"/>
        <v/>
      </c>
      <c r="AF143" s="2" t="str">
        <f t="shared" si="11"/>
        <v/>
      </c>
      <c r="AG143" s="2" t="str">
        <f t="shared" si="13"/>
        <v/>
      </c>
      <c r="AH143" s="2" t="str">
        <f>IF(OR(AND(A143&lt;&gt;"",入力シート!Q149=1),AND(A143&lt;&gt;"",SUM(AD143:AF143)=0)),1,"")</f>
        <v/>
      </c>
      <c r="AI143" s="2" t="str">
        <f>IF(AND($AH143=1,入力シート!$AB149&lt;&gt;""),入力シート!$AB149,入力シート!$AA149)</f>
        <v/>
      </c>
      <c r="AU143" s="2" t="str">
        <f t="shared" si="14"/>
        <v/>
      </c>
    </row>
    <row r="144" spans="1:47" x14ac:dyDescent="0.4">
      <c r="A144" s="2" t="str">
        <f>IF(COUNTA(入力シート!$A150),入力シート!$A150,"")</f>
        <v/>
      </c>
      <c r="B144" s="2" t="str">
        <f>IF($A144="","",入力シート!$C150)</f>
        <v/>
      </c>
      <c r="C144" s="2" t="str">
        <f t="shared" si="12"/>
        <v/>
      </c>
      <c r="D144" s="2" t="str">
        <f>IF($A144="","",IF(入力シート!$E150=1,2,3))</f>
        <v/>
      </c>
      <c r="E144" s="2" t="str">
        <f>IF($A144="","",入力シート!$D150)</f>
        <v/>
      </c>
      <c r="F144" s="2" t="str">
        <f>IF(OR($A144="",入力シート!F150=""),"",入力シート!$F150)</f>
        <v/>
      </c>
      <c r="I144" s="2" t="str">
        <f>IF(OR($A144="",入力シート!H150=""),"",入力シート!$H150)</f>
        <v/>
      </c>
      <c r="J144" s="2" t="str">
        <f>IF(AND($A144&lt;&gt;"",入力シート!$B150&lt;&gt;""),入力シート!$B150,"")</f>
        <v/>
      </c>
      <c r="N144" s="2" t="str">
        <f>IF(AND($A144&lt;&gt;"",入力シート!$J150&lt;&gt;""),入力シート!$J150,"")</f>
        <v/>
      </c>
      <c r="O144" s="2" t="str">
        <f>IF(AND($A144&lt;&gt;"",入力シート!$K150&lt;&gt;""),入力シート!$K150,"")</f>
        <v/>
      </c>
      <c r="P144" s="2" t="str">
        <f>IF(AND($A144&lt;&gt;"",入力シート!$L150&lt;&gt;""),入力シート!$L150,"")</f>
        <v/>
      </c>
      <c r="Q144" s="2" t="str">
        <f>IF(AND($A144&lt;&gt;"",入力シート!$M150&lt;&gt;""),入力シート!$M150,"")</f>
        <v/>
      </c>
      <c r="R144" s="2" t="str">
        <f>IF(AND($A144&lt;&gt;"",入力シート!$N150&lt;&gt;""),入力シート!$N150,"")</f>
        <v/>
      </c>
      <c r="S144" s="2" t="str">
        <f>IF(AND($A144&lt;&gt;"",入力シート!$O150&lt;&gt;""),入力シート!$O150,"")</f>
        <v/>
      </c>
      <c r="T144" s="2" t="str">
        <f>IF(AND($A144&lt;&gt;"",入力シート!$P150&lt;&gt;""),入力シート!$P150,"")</f>
        <v/>
      </c>
      <c r="U144" s="22" t="str">
        <f>IF(AND(入力シート!S150&gt;0,入力シート!V150&gt;0,入力シート!Y150&gt;0),4,"")</f>
        <v/>
      </c>
      <c r="V144" s="22" t="str">
        <f>IF(AND(入力シート!S150&gt;0,入力シート!V150&gt;0,入力シート!Y150&gt;0),5,"")</f>
        <v/>
      </c>
      <c r="W144" s="22" t="str">
        <f>IF(AND(入力シート!S150&gt;0,入力シート!V150&gt;0,入力シート!Y150&gt;0),6,"")</f>
        <v/>
      </c>
      <c r="X144" s="22" t="str">
        <f>IF(AND(入力シート!S150&gt;0,入力シート!V150&gt;0,入力シート!Y150&gt;0),入力シート!S150,"")</f>
        <v/>
      </c>
      <c r="Y144" s="22" t="str">
        <f>IF(AND(入力シート!S150&gt;0,入力シート!$V150&gt;0,入力シート!Y150&gt;0),入力シート!$V150,"")</f>
        <v/>
      </c>
      <c r="Z144" s="22" t="str">
        <f>IF(AND(入力シート!S150&gt;0,入力シート!V150&gt;0,入力シート!$Y150&gt;0),入力シート!$Y150,"")</f>
        <v/>
      </c>
      <c r="AA144" s="22" t="str">
        <f>IF(AND(入力シート!S150&gt;0,入力シート!V150&gt;0,入力シート!Y150&gt;0),入力シート!T150,"")</f>
        <v/>
      </c>
      <c r="AB144" s="22" t="str">
        <f>IF(AND(入力シート!S150&gt;0,入力シート!V150&gt;0,入力シート!Y150&gt;0),入力シート!$W150,"")</f>
        <v/>
      </c>
      <c r="AC144" s="22" t="str">
        <f>IF(AND(入力シート!S150&gt;0,入力シート!V150&gt;0,入力シート!Y150&gt;0),入力シート!$Z150,"")</f>
        <v/>
      </c>
      <c r="AD144" s="2" t="str">
        <f t="shared" si="11"/>
        <v/>
      </c>
      <c r="AE144" s="2" t="str">
        <f t="shared" si="11"/>
        <v/>
      </c>
      <c r="AF144" s="2" t="str">
        <f t="shared" si="11"/>
        <v/>
      </c>
      <c r="AG144" s="2" t="str">
        <f t="shared" si="13"/>
        <v/>
      </c>
      <c r="AH144" s="2" t="str">
        <f>IF(OR(AND(A144&lt;&gt;"",入力シート!Q150=1),AND(A144&lt;&gt;"",SUM(AD144:AF144)=0)),1,"")</f>
        <v/>
      </c>
      <c r="AI144" s="2" t="str">
        <f>IF(AND($AH144=1,入力シート!$AB150&lt;&gt;""),入力シート!$AB150,入力シート!$AA150)</f>
        <v/>
      </c>
      <c r="AU144" s="2" t="str">
        <f t="shared" si="14"/>
        <v/>
      </c>
    </row>
    <row r="145" spans="1:47" x14ac:dyDescent="0.4">
      <c r="A145" s="2" t="str">
        <f>IF(COUNTA(入力シート!$A151),入力シート!$A151,"")</f>
        <v/>
      </c>
      <c r="B145" s="2" t="str">
        <f>IF($A145="","",入力シート!$C151)</f>
        <v/>
      </c>
      <c r="C145" s="2" t="str">
        <f t="shared" si="12"/>
        <v/>
      </c>
      <c r="D145" s="2" t="str">
        <f>IF($A145="","",IF(入力シート!$E151=1,2,3))</f>
        <v/>
      </c>
      <c r="E145" s="2" t="str">
        <f>IF($A145="","",入力シート!$D151)</f>
        <v/>
      </c>
      <c r="F145" s="2" t="str">
        <f>IF(OR($A145="",入力シート!F151=""),"",入力シート!$F151)</f>
        <v/>
      </c>
      <c r="I145" s="2" t="str">
        <f>IF(OR($A145="",入力シート!H151=""),"",入力シート!$H151)</f>
        <v/>
      </c>
      <c r="J145" s="2" t="str">
        <f>IF(AND($A145&lt;&gt;"",入力シート!$B151&lt;&gt;""),入力シート!$B151,"")</f>
        <v/>
      </c>
      <c r="N145" s="2" t="str">
        <f>IF(AND($A145&lt;&gt;"",入力シート!$J151&lt;&gt;""),入力シート!$J151,"")</f>
        <v/>
      </c>
      <c r="O145" s="2" t="str">
        <f>IF(AND($A145&lt;&gt;"",入力シート!$K151&lt;&gt;""),入力シート!$K151,"")</f>
        <v/>
      </c>
      <c r="P145" s="2" t="str">
        <f>IF(AND($A145&lt;&gt;"",入力シート!$L151&lt;&gt;""),入力シート!$L151,"")</f>
        <v/>
      </c>
      <c r="Q145" s="2" t="str">
        <f>IF(AND($A145&lt;&gt;"",入力シート!$M151&lt;&gt;""),入力シート!$M151,"")</f>
        <v/>
      </c>
      <c r="R145" s="2" t="str">
        <f>IF(AND($A145&lt;&gt;"",入力シート!$N151&lt;&gt;""),入力シート!$N151,"")</f>
        <v/>
      </c>
      <c r="S145" s="2" t="str">
        <f>IF(AND($A145&lt;&gt;"",入力シート!$O151&lt;&gt;""),入力シート!$O151,"")</f>
        <v/>
      </c>
      <c r="T145" s="2" t="str">
        <f>IF(AND($A145&lt;&gt;"",入力シート!$P151&lt;&gt;""),入力シート!$P151,"")</f>
        <v/>
      </c>
      <c r="U145" s="22" t="str">
        <f>IF(AND(入力シート!S151&gt;0,入力シート!V151&gt;0,入力シート!Y151&gt;0),4,"")</f>
        <v/>
      </c>
      <c r="V145" s="22" t="str">
        <f>IF(AND(入力シート!S151&gt;0,入力シート!V151&gt;0,入力シート!Y151&gt;0),5,"")</f>
        <v/>
      </c>
      <c r="W145" s="22" t="str">
        <f>IF(AND(入力シート!S151&gt;0,入力シート!V151&gt;0,入力シート!Y151&gt;0),6,"")</f>
        <v/>
      </c>
      <c r="X145" s="22" t="str">
        <f>IF(AND(入力シート!S151&gt;0,入力シート!V151&gt;0,入力シート!Y151&gt;0),入力シート!S151,"")</f>
        <v/>
      </c>
      <c r="Y145" s="22" t="str">
        <f>IF(AND(入力シート!S151&gt;0,入力シート!$V151&gt;0,入力シート!Y151&gt;0),入力シート!$V151,"")</f>
        <v/>
      </c>
      <c r="Z145" s="22" t="str">
        <f>IF(AND(入力シート!S151&gt;0,入力シート!V151&gt;0,入力シート!$Y151&gt;0),入力シート!$Y151,"")</f>
        <v/>
      </c>
      <c r="AA145" s="22" t="str">
        <f>IF(AND(入力シート!S151&gt;0,入力シート!V151&gt;0,入力シート!Y151&gt;0),入力シート!T151,"")</f>
        <v/>
      </c>
      <c r="AB145" s="22" t="str">
        <f>IF(AND(入力シート!S151&gt;0,入力シート!V151&gt;0,入力シート!Y151&gt;0),入力シート!$W151,"")</f>
        <v/>
      </c>
      <c r="AC145" s="22" t="str">
        <f>IF(AND(入力シート!S151&gt;0,入力シート!V151&gt;0,入力シート!Y151&gt;0),入力シート!$Z151,"")</f>
        <v/>
      </c>
      <c r="AD145" s="2" t="str">
        <f t="shared" si="11"/>
        <v/>
      </c>
      <c r="AE145" s="2" t="str">
        <f t="shared" si="11"/>
        <v/>
      </c>
      <c r="AF145" s="2" t="str">
        <f t="shared" si="11"/>
        <v/>
      </c>
      <c r="AG145" s="2" t="str">
        <f t="shared" si="13"/>
        <v/>
      </c>
      <c r="AH145" s="2" t="str">
        <f>IF(OR(AND(A145&lt;&gt;"",入力シート!Q151=1),AND(A145&lt;&gt;"",SUM(AD145:AF145)=0)),1,"")</f>
        <v/>
      </c>
      <c r="AI145" s="2" t="str">
        <f>IF(AND($AH145=1,入力シート!$AB151&lt;&gt;""),入力シート!$AB151,入力シート!$AA151)</f>
        <v/>
      </c>
      <c r="AU145" s="2" t="str">
        <f t="shared" si="14"/>
        <v/>
      </c>
    </row>
    <row r="146" spans="1:47" x14ac:dyDescent="0.4">
      <c r="A146" s="2" t="str">
        <f>IF(COUNTA(入力シート!$A152),入力シート!$A152,"")</f>
        <v/>
      </c>
      <c r="B146" s="2" t="str">
        <f>IF($A146="","",入力シート!$C152)</f>
        <v/>
      </c>
      <c r="C146" s="2" t="str">
        <f t="shared" si="12"/>
        <v/>
      </c>
      <c r="D146" s="2" t="str">
        <f>IF($A146="","",IF(入力シート!$E152=1,2,3))</f>
        <v/>
      </c>
      <c r="E146" s="2" t="str">
        <f>IF($A146="","",入力シート!$D152)</f>
        <v/>
      </c>
      <c r="F146" s="2" t="str">
        <f>IF(OR($A146="",入力シート!F152=""),"",入力シート!$F152)</f>
        <v/>
      </c>
      <c r="I146" s="2" t="str">
        <f>IF(OR($A146="",入力シート!H152=""),"",入力シート!$H152)</f>
        <v/>
      </c>
      <c r="J146" s="2" t="str">
        <f>IF(AND($A146&lt;&gt;"",入力シート!$B152&lt;&gt;""),入力シート!$B152,"")</f>
        <v/>
      </c>
      <c r="N146" s="2" t="str">
        <f>IF(AND($A146&lt;&gt;"",入力シート!$J152&lt;&gt;""),入力シート!$J152,"")</f>
        <v/>
      </c>
      <c r="O146" s="2" t="str">
        <f>IF(AND($A146&lt;&gt;"",入力シート!$K152&lt;&gt;""),入力シート!$K152,"")</f>
        <v/>
      </c>
      <c r="P146" s="2" t="str">
        <f>IF(AND($A146&lt;&gt;"",入力シート!$L152&lt;&gt;""),入力シート!$L152,"")</f>
        <v/>
      </c>
      <c r="Q146" s="2" t="str">
        <f>IF(AND($A146&lt;&gt;"",入力シート!$M152&lt;&gt;""),入力シート!$M152,"")</f>
        <v/>
      </c>
      <c r="R146" s="2" t="str">
        <f>IF(AND($A146&lt;&gt;"",入力シート!$N152&lt;&gt;""),入力シート!$N152,"")</f>
        <v/>
      </c>
      <c r="S146" s="2" t="str">
        <f>IF(AND($A146&lt;&gt;"",入力シート!$O152&lt;&gt;""),入力シート!$O152,"")</f>
        <v/>
      </c>
      <c r="T146" s="2" t="str">
        <f>IF(AND($A146&lt;&gt;"",入力シート!$P152&lt;&gt;""),入力シート!$P152,"")</f>
        <v/>
      </c>
      <c r="U146" s="22" t="str">
        <f>IF(AND(入力シート!S152&gt;0,入力シート!V152&gt;0,入力シート!Y152&gt;0),4,"")</f>
        <v/>
      </c>
      <c r="V146" s="22" t="str">
        <f>IF(AND(入力シート!S152&gt;0,入力シート!V152&gt;0,入力シート!Y152&gt;0),5,"")</f>
        <v/>
      </c>
      <c r="W146" s="22" t="str">
        <f>IF(AND(入力シート!S152&gt;0,入力シート!V152&gt;0,入力シート!Y152&gt;0),6,"")</f>
        <v/>
      </c>
      <c r="X146" s="22" t="str">
        <f>IF(AND(入力シート!S152&gt;0,入力シート!V152&gt;0,入力シート!Y152&gt;0),入力シート!S152,"")</f>
        <v/>
      </c>
      <c r="Y146" s="22" t="str">
        <f>IF(AND(入力シート!S152&gt;0,入力シート!$V152&gt;0,入力シート!Y152&gt;0),入力シート!$V152,"")</f>
        <v/>
      </c>
      <c r="Z146" s="22" t="str">
        <f>IF(AND(入力シート!S152&gt;0,入力シート!V152&gt;0,入力シート!$Y152&gt;0),入力シート!$Y152,"")</f>
        <v/>
      </c>
      <c r="AA146" s="22" t="str">
        <f>IF(AND(入力シート!S152&gt;0,入力シート!V152&gt;0,入力シート!Y152&gt;0),入力シート!T152,"")</f>
        <v/>
      </c>
      <c r="AB146" s="22" t="str">
        <f>IF(AND(入力シート!S152&gt;0,入力シート!V152&gt;0,入力シート!Y152&gt;0),入力シート!$W152,"")</f>
        <v/>
      </c>
      <c r="AC146" s="22" t="str">
        <f>IF(AND(入力シート!S152&gt;0,入力シート!V152&gt;0,入力シート!Y152&gt;0),入力シート!$Z152,"")</f>
        <v/>
      </c>
      <c r="AD146" s="2" t="str">
        <f t="shared" si="11"/>
        <v/>
      </c>
      <c r="AE146" s="2" t="str">
        <f t="shared" si="11"/>
        <v/>
      </c>
      <c r="AF146" s="2" t="str">
        <f t="shared" si="11"/>
        <v/>
      </c>
      <c r="AG146" s="2" t="str">
        <f t="shared" si="13"/>
        <v/>
      </c>
      <c r="AH146" s="2" t="str">
        <f>IF(OR(AND(A146&lt;&gt;"",入力シート!Q152=1),AND(A146&lt;&gt;"",SUM(AD146:AF146)=0)),1,"")</f>
        <v/>
      </c>
      <c r="AI146" s="2" t="str">
        <f>IF(AND($AH146=1,入力シート!$AB152&lt;&gt;""),入力シート!$AB152,入力シート!$AA152)</f>
        <v/>
      </c>
      <c r="AU146" s="2" t="str">
        <f t="shared" si="14"/>
        <v/>
      </c>
    </row>
    <row r="147" spans="1:47" x14ac:dyDescent="0.4">
      <c r="A147" s="2" t="str">
        <f>IF(COUNTA(入力シート!$A153),入力シート!$A153,"")</f>
        <v/>
      </c>
      <c r="B147" s="2" t="str">
        <f>IF($A147="","",入力シート!$C153)</f>
        <v/>
      </c>
      <c r="C147" s="2" t="str">
        <f t="shared" si="12"/>
        <v/>
      </c>
      <c r="D147" s="2" t="str">
        <f>IF($A147="","",IF(入力シート!$E153=1,2,3))</f>
        <v/>
      </c>
      <c r="E147" s="2" t="str">
        <f>IF($A147="","",入力シート!$D153)</f>
        <v/>
      </c>
      <c r="F147" s="2" t="str">
        <f>IF(OR($A147="",入力シート!F153=""),"",入力シート!$F153)</f>
        <v/>
      </c>
      <c r="I147" s="2" t="str">
        <f>IF(OR($A147="",入力シート!H153=""),"",入力シート!$H153)</f>
        <v/>
      </c>
      <c r="J147" s="2" t="str">
        <f>IF(AND($A147&lt;&gt;"",入力シート!$B153&lt;&gt;""),入力シート!$B153,"")</f>
        <v/>
      </c>
      <c r="N147" s="2" t="str">
        <f>IF(AND($A147&lt;&gt;"",入力シート!$J153&lt;&gt;""),入力シート!$J153,"")</f>
        <v/>
      </c>
      <c r="O147" s="2" t="str">
        <f>IF(AND($A147&lt;&gt;"",入力シート!$K153&lt;&gt;""),入力シート!$K153,"")</f>
        <v/>
      </c>
      <c r="P147" s="2" t="str">
        <f>IF(AND($A147&lt;&gt;"",入力シート!$L153&lt;&gt;""),入力シート!$L153,"")</f>
        <v/>
      </c>
      <c r="Q147" s="2" t="str">
        <f>IF(AND($A147&lt;&gt;"",入力シート!$M153&lt;&gt;""),入力シート!$M153,"")</f>
        <v/>
      </c>
      <c r="R147" s="2" t="str">
        <f>IF(AND($A147&lt;&gt;"",入力シート!$N153&lt;&gt;""),入力シート!$N153,"")</f>
        <v/>
      </c>
      <c r="S147" s="2" t="str">
        <f>IF(AND($A147&lt;&gt;"",入力シート!$O153&lt;&gt;""),入力シート!$O153,"")</f>
        <v/>
      </c>
      <c r="T147" s="2" t="str">
        <f>IF(AND($A147&lt;&gt;"",入力シート!$P153&lt;&gt;""),入力シート!$P153,"")</f>
        <v/>
      </c>
      <c r="U147" s="22" t="str">
        <f>IF(AND(入力シート!S153&gt;0,入力シート!V153&gt;0,入力シート!Y153&gt;0),4,"")</f>
        <v/>
      </c>
      <c r="V147" s="22" t="str">
        <f>IF(AND(入力シート!S153&gt;0,入力シート!V153&gt;0,入力シート!Y153&gt;0),5,"")</f>
        <v/>
      </c>
      <c r="W147" s="22" t="str">
        <f>IF(AND(入力シート!S153&gt;0,入力シート!V153&gt;0,入力シート!Y153&gt;0),6,"")</f>
        <v/>
      </c>
      <c r="X147" s="22" t="str">
        <f>IF(AND(入力シート!S153&gt;0,入力シート!V153&gt;0,入力シート!Y153&gt;0),入力シート!S153,"")</f>
        <v/>
      </c>
      <c r="Y147" s="22" t="str">
        <f>IF(AND(入力シート!S153&gt;0,入力シート!$V153&gt;0,入力シート!Y153&gt;0),入力シート!$V153,"")</f>
        <v/>
      </c>
      <c r="Z147" s="22" t="str">
        <f>IF(AND(入力シート!S153&gt;0,入力シート!V153&gt;0,入力シート!$Y153&gt;0),入力シート!$Y153,"")</f>
        <v/>
      </c>
      <c r="AA147" s="22" t="str">
        <f>IF(AND(入力シート!S153&gt;0,入力シート!V153&gt;0,入力シート!Y153&gt;0),入力シート!T153,"")</f>
        <v/>
      </c>
      <c r="AB147" s="22" t="str">
        <f>IF(AND(入力シート!S153&gt;0,入力シート!V153&gt;0,入力シート!Y153&gt;0),入力シート!$W153,"")</f>
        <v/>
      </c>
      <c r="AC147" s="22" t="str">
        <f>IF(AND(入力シート!S153&gt;0,入力シート!V153&gt;0,入力シート!Y153&gt;0),入力シート!$Z153,"")</f>
        <v/>
      </c>
      <c r="AD147" s="2" t="str">
        <f t="shared" si="11"/>
        <v/>
      </c>
      <c r="AE147" s="2" t="str">
        <f t="shared" si="11"/>
        <v/>
      </c>
      <c r="AF147" s="2" t="str">
        <f t="shared" si="11"/>
        <v/>
      </c>
      <c r="AG147" s="2" t="str">
        <f t="shared" si="13"/>
        <v/>
      </c>
      <c r="AH147" s="2" t="str">
        <f>IF(OR(AND(A147&lt;&gt;"",入力シート!Q153=1),AND(A147&lt;&gt;"",SUM(AD147:AF147)=0)),1,"")</f>
        <v/>
      </c>
      <c r="AI147" s="2" t="str">
        <f>IF(AND($AH147=1,入力シート!$AB153&lt;&gt;""),入力シート!$AB153,入力シート!$AA153)</f>
        <v/>
      </c>
      <c r="AU147" s="2" t="str">
        <f t="shared" si="14"/>
        <v/>
      </c>
    </row>
    <row r="148" spans="1:47" x14ac:dyDescent="0.4">
      <c r="A148" s="2" t="str">
        <f>IF(COUNTA(入力シート!$A154),入力シート!$A154,"")</f>
        <v/>
      </c>
      <c r="B148" s="2" t="str">
        <f>IF($A148="","",入力シート!$C154)</f>
        <v/>
      </c>
      <c r="C148" s="2" t="str">
        <f t="shared" si="12"/>
        <v/>
      </c>
      <c r="D148" s="2" t="str">
        <f>IF($A148="","",IF(入力シート!$E154=1,2,3))</f>
        <v/>
      </c>
      <c r="E148" s="2" t="str">
        <f>IF($A148="","",入力シート!$D154)</f>
        <v/>
      </c>
      <c r="F148" s="2" t="str">
        <f>IF(OR($A148="",入力シート!F154=""),"",入力シート!$F154)</f>
        <v/>
      </c>
      <c r="I148" s="2" t="str">
        <f>IF(OR($A148="",入力シート!H154=""),"",入力シート!$H154)</f>
        <v/>
      </c>
      <c r="J148" s="2" t="str">
        <f>IF(AND($A148&lt;&gt;"",入力シート!$B154&lt;&gt;""),入力シート!$B154,"")</f>
        <v/>
      </c>
      <c r="N148" s="2" t="str">
        <f>IF(AND($A148&lt;&gt;"",入力シート!$J154&lt;&gt;""),入力シート!$J154,"")</f>
        <v/>
      </c>
      <c r="O148" s="2" t="str">
        <f>IF(AND($A148&lt;&gt;"",入力シート!$K154&lt;&gt;""),入力シート!$K154,"")</f>
        <v/>
      </c>
      <c r="P148" s="2" t="str">
        <f>IF(AND($A148&lt;&gt;"",入力シート!$L154&lt;&gt;""),入力シート!$L154,"")</f>
        <v/>
      </c>
      <c r="Q148" s="2" t="str">
        <f>IF(AND($A148&lt;&gt;"",入力シート!$M154&lt;&gt;""),入力シート!$M154,"")</f>
        <v/>
      </c>
      <c r="R148" s="2" t="str">
        <f>IF(AND($A148&lt;&gt;"",入力シート!$N154&lt;&gt;""),入力シート!$N154,"")</f>
        <v/>
      </c>
      <c r="S148" s="2" t="str">
        <f>IF(AND($A148&lt;&gt;"",入力シート!$O154&lt;&gt;""),入力シート!$O154,"")</f>
        <v/>
      </c>
      <c r="T148" s="2" t="str">
        <f>IF(AND($A148&lt;&gt;"",入力シート!$P154&lt;&gt;""),入力シート!$P154,"")</f>
        <v/>
      </c>
      <c r="U148" s="22" t="str">
        <f>IF(AND(入力シート!S154&gt;0,入力シート!V154&gt;0,入力シート!Y154&gt;0),4,"")</f>
        <v/>
      </c>
      <c r="V148" s="22" t="str">
        <f>IF(AND(入力シート!S154&gt;0,入力シート!V154&gt;0,入力シート!Y154&gt;0),5,"")</f>
        <v/>
      </c>
      <c r="W148" s="22" t="str">
        <f>IF(AND(入力シート!S154&gt;0,入力シート!V154&gt;0,入力シート!Y154&gt;0),6,"")</f>
        <v/>
      </c>
      <c r="X148" s="22" t="str">
        <f>IF(AND(入力シート!S154&gt;0,入力シート!V154&gt;0,入力シート!Y154&gt;0),入力シート!S154,"")</f>
        <v/>
      </c>
      <c r="Y148" s="22" t="str">
        <f>IF(AND(入力シート!S154&gt;0,入力シート!$V154&gt;0,入力シート!Y154&gt;0),入力シート!$V154,"")</f>
        <v/>
      </c>
      <c r="Z148" s="22" t="str">
        <f>IF(AND(入力シート!S154&gt;0,入力シート!V154&gt;0,入力シート!$Y154&gt;0),入力シート!$Y154,"")</f>
        <v/>
      </c>
      <c r="AA148" s="22" t="str">
        <f>IF(AND(入力シート!S154&gt;0,入力シート!V154&gt;0,入力シート!Y154&gt;0),入力シート!T154,"")</f>
        <v/>
      </c>
      <c r="AB148" s="22" t="str">
        <f>IF(AND(入力シート!S154&gt;0,入力シート!V154&gt;0,入力シート!Y154&gt;0),入力シート!$W154,"")</f>
        <v/>
      </c>
      <c r="AC148" s="22" t="str">
        <f>IF(AND(入力シート!S154&gt;0,入力シート!V154&gt;0,入力シート!Y154&gt;0),入力シート!$Z154,"")</f>
        <v/>
      </c>
      <c r="AD148" s="2" t="str">
        <f t="shared" si="11"/>
        <v/>
      </c>
      <c r="AE148" s="2" t="str">
        <f t="shared" si="11"/>
        <v/>
      </c>
      <c r="AF148" s="2" t="str">
        <f t="shared" si="11"/>
        <v/>
      </c>
      <c r="AG148" s="2" t="str">
        <f t="shared" si="13"/>
        <v/>
      </c>
      <c r="AH148" s="2" t="str">
        <f>IF(OR(AND(A148&lt;&gt;"",入力シート!Q154=1),AND(A148&lt;&gt;"",SUM(AD148:AF148)=0)),1,"")</f>
        <v/>
      </c>
      <c r="AI148" s="2" t="str">
        <f>IF(AND($AH148=1,入力シート!$AB154&lt;&gt;""),入力シート!$AB154,入力シート!$AA154)</f>
        <v/>
      </c>
      <c r="AU148" s="2" t="str">
        <f t="shared" si="14"/>
        <v/>
      </c>
    </row>
    <row r="149" spans="1:47" x14ac:dyDescent="0.4">
      <c r="A149" s="2" t="str">
        <f>IF(COUNTA(入力シート!$A155),入力シート!$A155,"")</f>
        <v/>
      </c>
      <c r="B149" s="2" t="str">
        <f>IF($A149="","",入力シート!$C155)</f>
        <v/>
      </c>
      <c r="C149" s="2" t="str">
        <f t="shared" si="12"/>
        <v/>
      </c>
      <c r="D149" s="2" t="str">
        <f>IF($A149="","",IF(入力シート!$E155=1,2,3))</f>
        <v/>
      </c>
      <c r="E149" s="2" t="str">
        <f>IF($A149="","",入力シート!$D155)</f>
        <v/>
      </c>
      <c r="F149" s="2" t="str">
        <f>IF(OR($A149="",入力シート!F155=""),"",入力シート!$F155)</f>
        <v/>
      </c>
      <c r="I149" s="2" t="str">
        <f>IF(OR($A149="",入力シート!H155=""),"",入力シート!$H155)</f>
        <v/>
      </c>
      <c r="J149" s="2" t="str">
        <f>IF(AND($A149&lt;&gt;"",入力シート!$B155&lt;&gt;""),入力シート!$B155,"")</f>
        <v/>
      </c>
      <c r="N149" s="2" t="str">
        <f>IF(AND($A149&lt;&gt;"",入力シート!$J155&lt;&gt;""),入力シート!$J155,"")</f>
        <v/>
      </c>
      <c r="O149" s="2" t="str">
        <f>IF(AND($A149&lt;&gt;"",入力シート!$K155&lt;&gt;""),入力シート!$K155,"")</f>
        <v/>
      </c>
      <c r="P149" s="2" t="str">
        <f>IF(AND($A149&lt;&gt;"",入力シート!$L155&lt;&gt;""),入力シート!$L155,"")</f>
        <v/>
      </c>
      <c r="Q149" s="2" t="str">
        <f>IF(AND($A149&lt;&gt;"",入力シート!$M155&lt;&gt;""),入力シート!$M155,"")</f>
        <v/>
      </c>
      <c r="R149" s="2" t="str">
        <f>IF(AND($A149&lt;&gt;"",入力シート!$N155&lt;&gt;""),入力シート!$N155,"")</f>
        <v/>
      </c>
      <c r="S149" s="2" t="str">
        <f>IF(AND($A149&lt;&gt;"",入力シート!$O155&lt;&gt;""),入力シート!$O155,"")</f>
        <v/>
      </c>
      <c r="T149" s="2" t="str">
        <f>IF(AND($A149&lt;&gt;"",入力シート!$P155&lt;&gt;""),入力シート!$P155,"")</f>
        <v/>
      </c>
      <c r="U149" s="22" t="str">
        <f>IF(AND(入力シート!S155&gt;0,入力シート!V155&gt;0,入力シート!Y155&gt;0),4,"")</f>
        <v/>
      </c>
      <c r="V149" s="22" t="str">
        <f>IF(AND(入力シート!S155&gt;0,入力シート!V155&gt;0,入力シート!Y155&gt;0),5,"")</f>
        <v/>
      </c>
      <c r="W149" s="22" t="str">
        <f>IF(AND(入力シート!S155&gt;0,入力シート!V155&gt;0,入力シート!Y155&gt;0),6,"")</f>
        <v/>
      </c>
      <c r="X149" s="22" t="str">
        <f>IF(AND(入力シート!S155&gt;0,入力シート!V155&gt;0,入力シート!Y155&gt;0),入力シート!S155,"")</f>
        <v/>
      </c>
      <c r="Y149" s="22" t="str">
        <f>IF(AND(入力シート!S155&gt;0,入力シート!$V155&gt;0,入力シート!Y155&gt;0),入力シート!$V155,"")</f>
        <v/>
      </c>
      <c r="Z149" s="22" t="str">
        <f>IF(AND(入力シート!S155&gt;0,入力シート!V155&gt;0,入力シート!$Y155&gt;0),入力シート!$Y155,"")</f>
        <v/>
      </c>
      <c r="AA149" s="22" t="str">
        <f>IF(AND(入力シート!S155&gt;0,入力シート!V155&gt;0,入力シート!Y155&gt;0),入力シート!T155,"")</f>
        <v/>
      </c>
      <c r="AB149" s="22" t="str">
        <f>IF(AND(入力シート!S155&gt;0,入力シート!V155&gt;0,入力シート!Y155&gt;0),入力シート!$W155,"")</f>
        <v/>
      </c>
      <c r="AC149" s="22" t="str">
        <f>IF(AND(入力シート!S155&gt;0,入力シート!V155&gt;0,入力シート!Y155&gt;0),入力シート!$Z155,"")</f>
        <v/>
      </c>
      <c r="AD149" s="2" t="str">
        <f t="shared" si="11"/>
        <v/>
      </c>
      <c r="AE149" s="2" t="str">
        <f t="shared" si="11"/>
        <v/>
      </c>
      <c r="AF149" s="2" t="str">
        <f t="shared" si="11"/>
        <v/>
      </c>
      <c r="AG149" s="2" t="str">
        <f t="shared" si="13"/>
        <v/>
      </c>
      <c r="AH149" s="2" t="str">
        <f>IF(OR(AND(A149&lt;&gt;"",入力シート!Q155=1),AND(A149&lt;&gt;"",SUM(AD149:AF149)=0)),1,"")</f>
        <v/>
      </c>
      <c r="AI149" s="2" t="str">
        <f>IF(AND($AH149=1,入力シート!$AB155&lt;&gt;""),入力シート!$AB155,入力シート!$AA155)</f>
        <v/>
      </c>
      <c r="AU149" s="2" t="str">
        <f t="shared" si="14"/>
        <v/>
      </c>
    </row>
    <row r="150" spans="1:47" x14ac:dyDescent="0.4">
      <c r="A150" s="2" t="str">
        <f>IF(COUNTA(入力シート!$A156),入力シート!$A156,"")</f>
        <v/>
      </c>
      <c r="B150" s="2" t="str">
        <f>IF($A150="","",入力シート!$C156)</f>
        <v/>
      </c>
      <c r="C150" s="2" t="str">
        <f t="shared" si="12"/>
        <v/>
      </c>
      <c r="D150" s="2" t="str">
        <f>IF($A150="","",IF(入力シート!$E156=1,2,3))</f>
        <v/>
      </c>
      <c r="E150" s="2" t="str">
        <f>IF($A150="","",入力シート!$D156)</f>
        <v/>
      </c>
      <c r="F150" s="2" t="str">
        <f>IF(OR($A150="",入力シート!F156=""),"",入力シート!$F156)</f>
        <v/>
      </c>
      <c r="I150" s="2" t="str">
        <f>IF(OR($A150="",入力シート!H156=""),"",入力シート!$H156)</f>
        <v/>
      </c>
      <c r="J150" s="2" t="str">
        <f>IF(AND($A150&lt;&gt;"",入力シート!$B156&lt;&gt;""),入力シート!$B156,"")</f>
        <v/>
      </c>
      <c r="N150" s="2" t="str">
        <f>IF(AND($A150&lt;&gt;"",入力シート!$J156&lt;&gt;""),入力シート!$J156,"")</f>
        <v/>
      </c>
      <c r="O150" s="2" t="str">
        <f>IF(AND($A150&lt;&gt;"",入力シート!$K156&lt;&gt;""),入力シート!$K156,"")</f>
        <v/>
      </c>
      <c r="P150" s="2" t="str">
        <f>IF(AND($A150&lt;&gt;"",入力シート!$L156&lt;&gt;""),入力シート!$L156,"")</f>
        <v/>
      </c>
      <c r="Q150" s="2" t="str">
        <f>IF(AND($A150&lt;&gt;"",入力シート!$M156&lt;&gt;""),入力シート!$M156,"")</f>
        <v/>
      </c>
      <c r="R150" s="2" t="str">
        <f>IF(AND($A150&lt;&gt;"",入力シート!$N156&lt;&gt;""),入力シート!$N156,"")</f>
        <v/>
      </c>
      <c r="S150" s="2" t="str">
        <f>IF(AND($A150&lt;&gt;"",入力シート!$O156&lt;&gt;""),入力シート!$O156,"")</f>
        <v/>
      </c>
      <c r="T150" s="2" t="str">
        <f>IF(AND($A150&lt;&gt;"",入力シート!$P156&lt;&gt;""),入力シート!$P156,"")</f>
        <v/>
      </c>
      <c r="U150" s="22" t="str">
        <f>IF(AND(入力シート!S156&gt;0,入力シート!V156&gt;0,入力シート!Y156&gt;0),4,"")</f>
        <v/>
      </c>
      <c r="V150" s="22" t="str">
        <f>IF(AND(入力シート!S156&gt;0,入力シート!V156&gt;0,入力シート!Y156&gt;0),5,"")</f>
        <v/>
      </c>
      <c r="W150" s="22" t="str">
        <f>IF(AND(入力シート!S156&gt;0,入力シート!V156&gt;0,入力シート!Y156&gt;0),6,"")</f>
        <v/>
      </c>
      <c r="X150" s="22" t="str">
        <f>IF(AND(入力シート!S156&gt;0,入力シート!V156&gt;0,入力シート!Y156&gt;0),入力シート!S156,"")</f>
        <v/>
      </c>
      <c r="Y150" s="22" t="str">
        <f>IF(AND(入力シート!S156&gt;0,入力シート!$V156&gt;0,入力シート!Y156&gt;0),入力シート!$V156,"")</f>
        <v/>
      </c>
      <c r="Z150" s="22" t="str">
        <f>IF(AND(入力シート!S156&gt;0,入力シート!V156&gt;0,入力シート!$Y156&gt;0),入力シート!$Y156,"")</f>
        <v/>
      </c>
      <c r="AA150" s="22" t="str">
        <f>IF(AND(入力シート!S156&gt;0,入力シート!V156&gt;0,入力シート!Y156&gt;0),入力シート!T156,"")</f>
        <v/>
      </c>
      <c r="AB150" s="22" t="str">
        <f>IF(AND(入力シート!S156&gt;0,入力シート!V156&gt;0,入力シート!Y156&gt;0),入力シート!$W156,"")</f>
        <v/>
      </c>
      <c r="AC150" s="22" t="str">
        <f>IF(AND(入力シート!S156&gt;0,入力シート!V156&gt;0,入力シート!Y156&gt;0),入力シート!$Z156,"")</f>
        <v/>
      </c>
      <c r="AD150" s="2" t="str">
        <f t="shared" si="11"/>
        <v/>
      </c>
      <c r="AE150" s="2" t="str">
        <f t="shared" si="11"/>
        <v/>
      </c>
      <c r="AF150" s="2" t="str">
        <f t="shared" si="11"/>
        <v/>
      </c>
      <c r="AG150" s="2" t="str">
        <f t="shared" si="13"/>
        <v/>
      </c>
      <c r="AH150" s="2" t="str">
        <f>IF(OR(AND(A150&lt;&gt;"",入力シート!Q156=1),AND(A150&lt;&gt;"",SUM(AD150:AF150)=0)),1,"")</f>
        <v/>
      </c>
      <c r="AI150" s="2" t="str">
        <f>IF(AND($AH150=1,入力シート!$AB156&lt;&gt;""),入力シート!$AB156,入力シート!$AA156)</f>
        <v/>
      </c>
      <c r="AU150" s="2" t="str">
        <f t="shared" si="14"/>
        <v/>
      </c>
    </row>
    <row r="151" spans="1:47" x14ac:dyDescent="0.4">
      <c r="A151" s="2" t="str">
        <f>IF(COUNTA(入力シート!$A157),入力シート!$A157,"")</f>
        <v/>
      </c>
      <c r="B151" s="2" t="str">
        <f>IF($A151="","",入力シート!$C157)</f>
        <v/>
      </c>
      <c r="C151" s="2" t="str">
        <f t="shared" si="12"/>
        <v/>
      </c>
      <c r="D151" s="2" t="str">
        <f>IF($A151="","",IF(入力シート!$E157=1,2,3))</f>
        <v/>
      </c>
      <c r="E151" s="2" t="str">
        <f>IF($A151="","",入力シート!$D157)</f>
        <v/>
      </c>
      <c r="F151" s="2" t="str">
        <f>IF(OR($A151="",入力シート!F157=""),"",入力シート!$F157)</f>
        <v/>
      </c>
      <c r="I151" s="2" t="str">
        <f>IF(OR($A151="",入力シート!H157=""),"",入力シート!$H157)</f>
        <v/>
      </c>
      <c r="J151" s="2" t="str">
        <f>IF(AND($A151&lt;&gt;"",入力シート!$B157&lt;&gt;""),入力シート!$B157,"")</f>
        <v/>
      </c>
      <c r="N151" s="2" t="str">
        <f>IF(AND($A151&lt;&gt;"",入力シート!$J157&lt;&gt;""),入力シート!$J157,"")</f>
        <v/>
      </c>
      <c r="O151" s="2" t="str">
        <f>IF(AND($A151&lt;&gt;"",入力シート!$K157&lt;&gt;""),入力シート!$K157,"")</f>
        <v/>
      </c>
      <c r="P151" s="2" t="str">
        <f>IF(AND($A151&lt;&gt;"",入力シート!$L157&lt;&gt;""),入力シート!$L157,"")</f>
        <v/>
      </c>
      <c r="Q151" s="2" t="str">
        <f>IF(AND($A151&lt;&gt;"",入力シート!$M157&lt;&gt;""),入力シート!$M157,"")</f>
        <v/>
      </c>
      <c r="R151" s="2" t="str">
        <f>IF(AND($A151&lt;&gt;"",入力シート!$N157&lt;&gt;""),入力シート!$N157,"")</f>
        <v/>
      </c>
      <c r="S151" s="2" t="str">
        <f>IF(AND($A151&lt;&gt;"",入力シート!$O157&lt;&gt;""),入力シート!$O157,"")</f>
        <v/>
      </c>
      <c r="T151" s="2" t="str">
        <f>IF(AND($A151&lt;&gt;"",入力シート!$P157&lt;&gt;""),入力シート!$P157,"")</f>
        <v/>
      </c>
      <c r="U151" s="22" t="str">
        <f>IF(AND(入力シート!S157&gt;0,入力シート!V157&gt;0,入力シート!Y157&gt;0),4,"")</f>
        <v/>
      </c>
      <c r="V151" s="22" t="str">
        <f>IF(AND(入力シート!S157&gt;0,入力シート!V157&gt;0,入力シート!Y157&gt;0),5,"")</f>
        <v/>
      </c>
      <c r="W151" s="22" t="str">
        <f>IF(AND(入力シート!S157&gt;0,入力シート!V157&gt;0,入力シート!Y157&gt;0),6,"")</f>
        <v/>
      </c>
      <c r="X151" s="22" t="str">
        <f>IF(AND(入力シート!S157&gt;0,入力シート!V157&gt;0,入力シート!Y157&gt;0),入力シート!S157,"")</f>
        <v/>
      </c>
      <c r="Y151" s="22" t="str">
        <f>IF(AND(入力シート!S157&gt;0,入力シート!$V157&gt;0,入力シート!Y157&gt;0),入力シート!$V157,"")</f>
        <v/>
      </c>
      <c r="Z151" s="22" t="str">
        <f>IF(AND(入力シート!S157&gt;0,入力シート!V157&gt;0,入力シート!$Y157&gt;0),入力シート!$Y157,"")</f>
        <v/>
      </c>
      <c r="AA151" s="22" t="str">
        <f>IF(AND(入力シート!S157&gt;0,入力シート!V157&gt;0,入力シート!Y157&gt;0),入力シート!T157,"")</f>
        <v/>
      </c>
      <c r="AB151" s="22" t="str">
        <f>IF(AND(入力シート!S157&gt;0,入力シート!V157&gt;0,入力シート!Y157&gt;0),入力シート!$W157,"")</f>
        <v/>
      </c>
      <c r="AC151" s="22" t="str">
        <f>IF(AND(入力シート!S157&gt;0,入力シート!V157&gt;0,入力シート!Y157&gt;0),入力シート!$Z157,"")</f>
        <v/>
      </c>
      <c r="AD151" s="2" t="str">
        <f t="shared" si="11"/>
        <v/>
      </c>
      <c r="AE151" s="2" t="str">
        <f t="shared" si="11"/>
        <v/>
      </c>
      <c r="AF151" s="2" t="str">
        <f t="shared" si="11"/>
        <v/>
      </c>
      <c r="AG151" s="2" t="str">
        <f t="shared" si="13"/>
        <v/>
      </c>
      <c r="AH151" s="2" t="str">
        <f>IF(OR(AND(A151&lt;&gt;"",入力シート!Q157=1),AND(A151&lt;&gt;"",SUM(AD151:AF151)=0)),1,"")</f>
        <v/>
      </c>
      <c r="AI151" s="2" t="str">
        <f>IF(AND($AH151=1,入力シート!$AB157&lt;&gt;""),入力シート!$AB157,入力シート!$AA157)</f>
        <v/>
      </c>
      <c r="AU151" s="2" t="str">
        <f t="shared" si="14"/>
        <v/>
      </c>
    </row>
    <row r="152" spans="1:47" x14ac:dyDescent="0.4">
      <c r="A152" s="2" t="str">
        <f>IF(COUNTA(入力シート!$A158),入力シート!$A158,"")</f>
        <v/>
      </c>
      <c r="B152" s="2" t="str">
        <f>IF($A152="","",入力シート!$C158)</f>
        <v/>
      </c>
      <c r="C152" s="2" t="str">
        <f t="shared" si="12"/>
        <v/>
      </c>
      <c r="D152" s="2" t="str">
        <f>IF($A152="","",IF(入力シート!$E158=1,2,3))</f>
        <v/>
      </c>
      <c r="E152" s="2" t="str">
        <f>IF($A152="","",入力シート!$D158)</f>
        <v/>
      </c>
      <c r="F152" s="2" t="str">
        <f>IF(OR($A152="",入力シート!F158=""),"",入力シート!$F158)</f>
        <v/>
      </c>
      <c r="I152" s="2" t="str">
        <f>IF(OR($A152="",入力シート!H158=""),"",入力シート!$H158)</f>
        <v/>
      </c>
      <c r="J152" s="2" t="str">
        <f>IF(AND($A152&lt;&gt;"",入力シート!$B158&lt;&gt;""),入力シート!$B158,"")</f>
        <v/>
      </c>
      <c r="N152" s="2" t="str">
        <f>IF(AND($A152&lt;&gt;"",入力シート!$J158&lt;&gt;""),入力シート!$J158,"")</f>
        <v/>
      </c>
      <c r="O152" s="2" t="str">
        <f>IF(AND($A152&lt;&gt;"",入力シート!$K158&lt;&gt;""),入力シート!$K158,"")</f>
        <v/>
      </c>
      <c r="P152" s="2" t="str">
        <f>IF(AND($A152&lt;&gt;"",入力シート!$L158&lt;&gt;""),入力シート!$L158,"")</f>
        <v/>
      </c>
      <c r="Q152" s="2" t="str">
        <f>IF(AND($A152&lt;&gt;"",入力シート!$M158&lt;&gt;""),入力シート!$M158,"")</f>
        <v/>
      </c>
      <c r="R152" s="2" t="str">
        <f>IF(AND($A152&lt;&gt;"",入力シート!$N158&lt;&gt;""),入力シート!$N158,"")</f>
        <v/>
      </c>
      <c r="S152" s="2" t="str">
        <f>IF(AND($A152&lt;&gt;"",入力シート!$O158&lt;&gt;""),入力シート!$O158,"")</f>
        <v/>
      </c>
      <c r="T152" s="2" t="str">
        <f>IF(AND($A152&lt;&gt;"",入力シート!$P158&lt;&gt;""),入力シート!$P158,"")</f>
        <v/>
      </c>
      <c r="U152" s="22" t="str">
        <f>IF(AND(入力シート!S158&gt;0,入力シート!V158&gt;0,入力シート!Y158&gt;0),4,"")</f>
        <v/>
      </c>
      <c r="V152" s="22" t="str">
        <f>IF(AND(入力シート!S158&gt;0,入力シート!V158&gt;0,入力シート!Y158&gt;0),5,"")</f>
        <v/>
      </c>
      <c r="W152" s="22" t="str">
        <f>IF(AND(入力シート!S158&gt;0,入力シート!V158&gt;0,入力シート!Y158&gt;0),6,"")</f>
        <v/>
      </c>
      <c r="X152" s="22" t="str">
        <f>IF(AND(入力シート!S158&gt;0,入力シート!V158&gt;0,入力シート!Y158&gt;0),入力シート!S158,"")</f>
        <v/>
      </c>
      <c r="Y152" s="22" t="str">
        <f>IF(AND(入力シート!S158&gt;0,入力シート!$V158&gt;0,入力シート!Y158&gt;0),入力シート!$V158,"")</f>
        <v/>
      </c>
      <c r="Z152" s="22" t="str">
        <f>IF(AND(入力シート!S158&gt;0,入力シート!V158&gt;0,入力シート!$Y158&gt;0),入力シート!$Y158,"")</f>
        <v/>
      </c>
      <c r="AA152" s="22" t="str">
        <f>IF(AND(入力シート!S158&gt;0,入力シート!V158&gt;0,入力シート!Y158&gt;0),入力シート!T158,"")</f>
        <v/>
      </c>
      <c r="AB152" s="22" t="str">
        <f>IF(AND(入力シート!S158&gt;0,入力シート!V158&gt;0,入力シート!Y158&gt;0),入力シート!$W158,"")</f>
        <v/>
      </c>
      <c r="AC152" s="22" t="str">
        <f>IF(AND(入力シート!S158&gt;0,入力シート!V158&gt;0,入力シート!Y158&gt;0),入力シート!$Z158,"")</f>
        <v/>
      </c>
      <c r="AD152" s="2" t="str">
        <f t="shared" si="11"/>
        <v/>
      </c>
      <c r="AE152" s="2" t="str">
        <f t="shared" si="11"/>
        <v/>
      </c>
      <c r="AF152" s="2" t="str">
        <f t="shared" si="11"/>
        <v/>
      </c>
      <c r="AG152" s="2" t="str">
        <f t="shared" si="13"/>
        <v/>
      </c>
      <c r="AH152" s="2" t="str">
        <f>IF(OR(AND(A152&lt;&gt;"",入力シート!Q158=1),AND(A152&lt;&gt;"",SUM(AD152:AF152)=0)),1,"")</f>
        <v/>
      </c>
      <c r="AI152" s="2" t="str">
        <f>IF(AND($AH152=1,入力シート!$AB158&lt;&gt;""),入力シート!$AB158,入力シート!$AA158)</f>
        <v/>
      </c>
      <c r="AU152" s="2" t="str">
        <f t="shared" si="14"/>
        <v/>
      </c>
    </row>
    <row r="153" spans="1:47" x14ac:dyDescent="0.4">
      <c r="A153" s="2" t="str">
        <f>IF(COUNTA(入力シート!$A159),入力シート!$A159,"")</f>
        <v/>
      </c>
      <c r="B153" s="2" t="str">
        <f>IF($A153="","",入力シート!$C159)</f>
        <v/>
      </c>
      <c r="C153" s="2" t="str">
        <f t="shared" si="12"/>
        <v/>
      </c>
      <c r="D153" s="2" t="str">
        <f>IF($A153="","",IF(入力シート!$E159=1,2,3))</f>
        <v/>
      </c>
      <c r="E153" s="2" t="str">
        <f>IF($A153="","",入力シート!$D159)</f>
        <v/>
      </c>
      <c r="F153" s="2" t="str">
        <f>IF(OR($A153="",入力シート!F159=""),"",入力シート!$F159)</f>
        <v/>
      </c>
      <c r="I153" s="2" t="str">
        <f>IF(OR($A153="",入力シート!H159=""),"",入力シート!$H159)</f>
        <v/>
      </c>
      <c r="J153" s="2" t="str">
        <f>IF(AND($A153&lt;&gt;"",入力シート!$B159&lt;&gt;""),入力シート!$B159,"")</f>
        <v/>
      </c>
      <c r="N153" s="2" t="str">
        <f>IF(AND($A153&lt;&gt;"",入力シート!$J159&lt;&gt;""),入力シート!$J159,"")</f>
        <v/>
      </c>
      <c r="O153" s="2" t="str">
        <f>IF(AND($A153&lt;&gt;"",入力シート!$K159&lt;&gt;""),入力シート!$K159,"")</f>
        <v/>
      </c>
      <c r="P153" s="2" t="str">
        <f>IF(AND($A153&lt;&gt;"",入力シート!$L159&lt;&gt;""),入力シート!$L159,"")</f>
        <v/>
      </c>
      <c r="Q153" s="2" t="str">
        <f>IF(AND($A153&lt;&gt;"",入力シート!$M159&lt;&gt;""),入力シート!$M159,"")</f>
        <v/>
      </c>
      <c r="R153" s="2" t="str">
        <f>IF(AND($A153&lt;&gt;"",入力シート!$N159&lt;&gt;""),入力シート!$N159,"")</f>
        <v/>
      </c>
      <c r="S153" s="2" t="str">
        <f>IF(AND($A153&lt;&gt;"",入力シート!$O159&lt;&gt;""),入力シート!$O159,"")</f>
        <v/>
      </c>
      <c r="T153" s="2" t="str">
        <f>IF(AND($A153&lt;&gt;"",入力シート!$P159&lt;&gt;""),入力シート!$P159,"")</f>
        <v/>
      </c>
      <c r="U153" s="22" t="str">
        <f>IF(AND(入力シート!S159&gt;0,入力シート!V159&gt;0,入力シート!Y159&gt;0),4,"")</f>
        <v/>
      </c>
      <c r="V153" s="22" t="str">
        <f>IF(AND(入力シート!S159&gt;0,入力シート!V159&gt;0,入力シート!Y159&gt;0),5,"")</f>
        <v/>
      </c>
      <c r="W153" s="22" t="str">
        <f>IF(AND(入力シート!S159&gt;0,入力シート!V159&gt;0,入力シート!Y159&gt;0),6,"")</f>
        <v/>
      </c>
      <c r="X153" s="22" t="str">
        <f>IF(AND(入力シート!S159&gt;0,入力シート!V159&gt;0,入力シート!Y159&gt;0),入力シート!S159,"")</f>
        <v/>
      </c>
      <c r="Y153" s="22" t="str">
        <f>IF(AND(入力シート!S159&gt;0,入力シート!$V159&gt;0,入力シート!Y159&gt;0),入力シート!$V159,"")</f>
        <v/>
      </c>
      <c r="Z153" s="22" t="str">
        <f>IF(AND(入力シート!S159&gt;0,入力シート!V159&gt;0,入力シート!$Y159&gt;0),入力シート!$Y159,"")</f>
        <v/>
      </c>
      <c r="AA153" s="22" t="str">
        <f>IF(AND(入力シート!S159&gt;0,入力シート!V159&gt;0,入力シート!Y159&gt;0),入力シート!T159,"")</f>
        <v/>
      </c>
      <c r="AB153" s="22" t="str">
        <f>IF(AND(入力シート!S159&gt;0,入力シート!V159&gt;0,入力シート!Y159&gt;0),入力シート!$W159,"")</f>
        <v/>
      </c>
      <c r="AC153" s="22" t="str">
        <f>IF(AND(入力シート!S159&gt;0,入力シート!V159&gt;0,入力シート!Y159&gt;0),入力シート!$Z159,"")</f>
        <v/>
      </c>
      <c r="AD153" s="2" t="str">
        <f t="shared" si="11"/>
        <v/>
      </c>
      <c r="AE153" s="2" t="str">
        <f t="shared" si="11"/>
        <v/>
      </c>
      <c r="AF153" s="2" t="str">
        <f t="shared" si="11"/>
        <v/>
      </c>
      <c r="AG153" s="2" t="str">
        <f t="shared" si="13"/>
        <v/>
      </c>
      <c r="AH153" s="2" t="str">
        <f>IF(OR(AND(A153&lt;&gt;"",入力シート!Q159=1),AND(A153&lt;&gt;"",SUM(AD153:AF153)=0)),1,"")</f>
        <v/>
      </c>
      <c r="AI153" s="2" t="str">
        <f>IF(AND($AH153=1,入力シート!$AB159&lt;&gt;""),入力シート!$AB159,入力シート!$AA159)</f>
        <v/>
      </c>
      <c r="AU153" s="2" t="str">
        <f t="shared" si="14"/>
        <v/>
      </c>
    </row>
    <row r="154" spans="1:47" x14ac:dyDescent="0.4">
      <c r="A154" s="2" t="str">
        <f>IF(COUNTA(入力シート!$A160),入力シート!$A160,"")</f>
        <v/>
      </c>
      <c r="B154" s="2" t="str">
        <f>IF($A154="","",入力シート!$C160)</f>
        <v/>
      </c>
      <c r="C154" s="2" t="str">
        <f t="shared" si="12"/>
        <v/>
      </c>
      <c r="D154" s="2" t="str">
        <f>IF($A154="","",IF(入力シート!$E160=1,2,3))</f>
        <v/>
      </c>
      <c r="E154" s="2" t="str">
        <f>IF($A154="","",入力シート!$D160)</f>
        <v/>
      </c>
      <c r="F154" s="2" t="str">
        <f>IF(OR($A154="",入力シート!F160=""),"",入力シート!$F160)</f>
        <v/>
      </c>
      <c r="I154" s="2" t="str">
        <f>IF(OR($A154="",入力シート!H160=""),"",入力シート!$H160)</f>
        <v/>
      </c>
      <c r="J154" s="2" t="str">
        <f>IF(AND($A154&lt;&gt;"",入力シート!$B160&lt;&gt;""),入力シート!$B160,"")</f>
        <v/>
      </c>
      <c r="N154" s="2" t="str">
        <f>IF(AND($A154&lt;&gt;"",入力シート!$J160&lt;&gt;""),入力シート!$J160,"")</f>
        <v/>
      </c>
      <c r="O154" s="2" t="str">
        <f>IF(AND($A154&lt;&gt;"",入力シート!$K160&lt;&gt;""),入力シート!$K160,"")</f>
        <v/>
      </c>
      <c r="P154" s="2" t="str">
        <f>IF(AND($A154&lt;&gt;"",入力シート!$L160&lt;&gt;""),入力シート!$L160,"")</f>
        <v/>
      </c>
      <c r="Q154" s="2" t="str">
        <f>IF(AND($A154&lt;&gt;"",入力シート!$M160&lt;&gt;""),入力シート!$M160,"")</f>
        <v/>
      </c>
      <c r="R154" s="2" t="str">
        <f>IF(AND($A154&lt;&gt;"",入力シート!$N160&lt;&gt;""),入力シート!$N160,"")</f>
        <v/>
      </c>
      <c r="S154" s="2" t="str">
        <f>IF(AND($A154&lt;&gt;"",入力シート!$O160&lt;&gt;""),入力シート!$O160,"")</f>
        <v/>
      </c>
      <c r="T154" s="2" t="str">
        <f>IF(AND($A154&lt;&gt;"",入力シート!$P160&lt;&gt;""),入力シート!$P160,"")</f>
        <v/>
      </c>
      <c r="U154" s="22" t="str">
        <f>IF(AND(入力シート!S160&gt;0,入力シート!V160&gt;0,入力シート!Y160&gt;0),4,"")</f>
        <v/>
      </c>
      <c r="V154" s="22" t="str">
        <f>IF(AND(入力シート!S160&gt;0,入力シート!V160&gt;0,入力シート!Y160&gt;0),5,"")</f>
        <v/>
      </c>
      <c r="W154" s="22" t="str">
        <f>IF(AND(入力シート!S160&gt;0,入力シート!V160&gt;0,入力シート!Y160&gt;0),6,"")</f>
        <v/>
      </c>
      <c r="X154" s="22" t="str">
        <f>IF(AND(入力シート!S160&gt;0,入力シート!V160&gt;0,入力シート!Y160&gt;0),入力シート!S160,"")</f>
        <v/>
      </c>
      <c r="Y154" s="22" t="str">
        <f>IF(AND(入力シート!S160&gt;0,入力シート!$V160&gt;0,入力シート!Y160&gt;0),入力シート!$V160,"")</f>
        <v/>
      </c>
      <c r="Z154" s="22" t="str">
        <f>IF(AND(入力シート!S160&gt;0,入力シート!V160&gt;0,入力シート!$Y160&gt;0),入力シート!$Y160,"")</f>
        <v/>
      </c>
      <c r="AA154" s="22" t="str">
        <f>IF(AND(入力シート!S160&gt;0,入力シート!V160&gt;0,入力シート!Y160&gt;0),入力シート!T160,"")</f>
        <v/>
      </c>
      <c r="AB154" s="22" t="str">
        <f>IF(AND(入力シート!S160&gt;0,入力シート!V160&gt;0,入力シート!Y160&gt;0),入力シート!$W160,"")</f>
        <v/>
      </c>
      <c r="AC154" s="22" t="str">
        <f>IF(AND(入力シート!S160&gt;0,入力シート!V160&gt;0,入力シート!Y160&gt;0),入力シート!$Z160,"")</f>
        <v/>
      </c>
      <c r="AD154" s="2" t="str">
        <f t="shared" si="11"/>
        <v/>
      </c>
      <c r="AE154" s="2" t="str">
        <f t="shared" si="11"/>
        <v/>
      </c>
      <c r="AF154" s="2" t="str">
        <f t="shared" si="11"/>
        <v/>
      </c>
      <c r="AG154" s="2" t="str">
        <f t="shared" si="13"/>
        <v/>
      </c>
      <c r="AH154" s="2" t="str">
        <f>IF(OR(AND(A154&lt;&gt;"",入力シート!Q160=1),AND(A154&lt;&gt;"",SUM(AD154:AF154)=0)),1,"")</f>
        <v/>
      </c>
      <c r="AI154" s="2" t="str">
        <f>IF(AND($AH154=1,入力シート!$AB160&lt;&gt;""),入力シート!$AB160,入力シート!$AA160)</f>
        <v/>
      </c>
      <c r="AU154" s="2" t="str">
        <f t="shared" si="14"/>
        <v/>
      </c>
    </row>
    <row r="155" spans="1:47" x14ac:dyDescent="0.4">
      <c r="A155" s="2" t="str">
        <f>IF(COUNTA(入力シート!$A161),入力シート!$A161,"")</f>
        <v/>
      </c>
      <c r="B155" s="2" t="str">
        <f>IF($A155="","",入力シート!$C161)</f>
        <v/>
      </c>
      <c r="C155" s="2" t="str">
        <f t="shared" si="12"/>
        <v/>
      </c>
      <c r="D155" s="2" t="str">
        <f>IF($A155="","",IF(入力シート!$E161=1,2,3))</f>
        <v/>
      </c>
      <c r="E155" s="2" t="str">
        <f>IF($A155="","",入力シート!$D161)</f>
        <v/>
      </c>
      <c r="F155" s="2" t="str">
        <f>IF(OR($A155="",入力シート!F161=""),"",入力シート!$F161)</f>
        <v/>
      </c>
      <c r="I155" s="2" t="str">
        <f>IF(OR($A155="",入力シート!H161=""),"",入力シート!$H161)</f>
        <v/>
      </c>
      <c r="J155" s="2" t="str">
        <f>IF(AND($A155&lt;&gt;"",入力シート!$B161&lt;&gt;""),入力シート!$B161,"")</f>
        <v/>
      </c>
      <c r="N155" s="2" t="str">
        <f>IF(AND($A155&lt;&gt;"",入力シート!$J161&lt;&gt;""),入力シート!$J161,"")</f>
        <v/>
      </c>
      <c r="O155" s="2" t="str">
        <f>IF(AND($A155&lt;&gt;"",入力シート!$K161&lt;&gt;""),入力シート!$K161,"")</f>
        <v/>
      </c>
      <c r="P155" s="2" t="str">
        <f>IF(AND($A155&lt;&gt;"",入力シート!$L161&lt;&gt;""),入力シート!$L161,"")</f>
        <v/>
      </c>
      <c r="Q155" s="2" t="str">
        <f>IF(AND($A155&lt;&gt;"",入力シート!$M161&lt;&gt;""),入力シート!$M161,"")</f>
        <v/>
      </c>
      <c r="R155" s="2" t="str">
        <f>IF(AND($A155&lt;&gt;"",入力シート!$N161&lt;&gt;""),入力シート!$N161,"")</f>
        <v/>
      </c>
      <c r="S155" s="2" t="str">
        <f>IF(AND($A155&lt;&gt;"",入力シート!$O161&lt;&gt;""),入力シート!$O161,"")</f>
        <v/>
      </c>
      <c r="T155" s="2" t="str">
        <f>IF(AND($A155&lt;&gt;"",入力シート!$P161&lt;&gt;""),入力シート!$P161,"")</f>
        <v/>
      </c>
      <c r="U155" s="22" t="str">
        <f>IF(AND(入力シート!S161&gt;0,入力シート!V161&gt;0,入力シート!Y161&gt;0),4,"")</f>
        <v/>
      </c>
      <c r="V155" s="22" t="str">
        <f>IF(AND(入力シート!S161&gt;0,入力シート!V161&gt;0,入力シート!Y161&gt;0),5,"")</f>
        <v/>
      </c>
      <c r="W155" s="22" t="str">
        <f>IF(AND(入力シート!S161&gt;0,入力シート!V161&gt;0,入力シート!Y161&gt;0),6,"")</f>
        <v/>
      </c>
      <c r="X155" s="22" t="str">
        <f>IF(AND(入力シート!S161&gt;0,入力シート!V161&gt;0,入力シート!Y161&gt;0),入力シート!S161,"")</f>
        <v/>
      </c>
      <c r="Y155" s="22" t="str">
        <f>IF(AND(入力シート!S161&gt;0,入力シート!$V161&gt;0,入力シート!Y161&gt;0),入力シート!$V161,"")</f>
        <v/>
      </c>
      <c r="Z155" s="22" t="str">
        <f>IF(AND(入力シート!S161&gt;0,入力シート!V161&gt;0,入力シート!$Y161&gt;0),入力シート!$Y161,"")</f>
        <v/>
      </c>
      <c r="AA155" s="22" t="str">
        <f>IF(AND(入力シート!S161&gt;0,入力シート!V161&gt;0,入力シート!Y161&gt;0),入力シート!T161,"")</f>
        <v/>
      </c>
      <c r="AB155" s="22" t="str">
        <f>IF(AND(入力シート!S161&gt;0,入力シート!V161&gt;0,入力シート!Y161&gt;0),入力シート!$W161,"")</f>
        <v/>
      </c>
      <c r="AC155" s="22" t="str">
        <f>IF(AND(入力シート!S161&gt;0,入力シート!V161&gt;0,入力シート!Y161&gt;0),入力シート!$Z161,"")</f>
        <v/>
      </c>
      <c r="AD155" s="2" t="str">
        <f t="shared" si="11"/>
        <v/>
      </c>
      <c r="AE155" s="2" t="str">
        <f t="shared" si="11"/>
        <v/>
      </c>
      <c r="AF155" s="2" t="str">
        <f t="shared" si="11"/>
        <v/>
      </c>
      <c r="AG155" s="2" t="str">
        <f t="shared" si="13"/>
        <v/>
      </c>
      <c r="AH155" s="2" t="str">
        <f>IF(OR(AND(A155&lt;&gt;"",入力シート!Q161=1),AND(A155&lt;&gt;"",SUM(AD155:AF155)=0)),1,"")</f>
        <v/>
      </c>
      <c r="AI155" s="2" t="str">
        <f>IF(AND($AH155=1,入力シート!$AB161&lt;&gt;""),入力シート!$AB161,入力シート!$AA161)</f>
        <v/>
      </c>
      <c r="AU155" s="2" t="str">
        <f t="shared" si="14"/>
        <v/>
      </c>
    </row>
    <row r="156" spans="1:47" x14ac:dyDescent="0.4">
      <c r="A156" s="2" t="str">
        <f>IF(COUNTA(入力シート!$A162),入力シート!$A162,"")</f>
        <v/>
      </c>
      <c r="B156" s="2" t="str">
        <f>IF($A156="","",入力シート!$C162)</f>
        <v/>
      </c>
      <c r="C156" s="2" t="str">
        <f t="shared" si="12"/>
        <v/>
      </c>
      <c r="D156" s="2" t="str">
        <f>IF($A156="","",IF(入力シート!$E162=1,2,3))</f>
        <v/>
      </c>
      <c r="E156" s="2" t="str">
        <f>IF($A156="","",入力シート!$D162)</f>
        <v/>
      </c>
      <c r="F156" s="2" t="str">
        <f>IF(OR($A156="",入力シート!F162=""),"",入力シート!$F162)</f>
        <v/>
      </c>
      <c r="I156" s="2" t="str">
        <f>IF(OR($A156="",入力シート!H162=""),"",入力シート!$H162)</f>
        <v/>
      </c>
      <c r="J156" s="2" t="str">
        <f>IF(AND($A156&lt;&gt;"",入力シート!$B162&lt;&gt;""),入力シート!$B162,"")</f>
        <v/>
      </c>
      <c r="N156" s="2" t="str">
        <f>IF(AND($A156&lt;&gt;"",入力シート!$J162&lt;&gt;""),入力シート!$J162,"")</f>
        <v/>
      </c>
      <c r="O156" s="2" t="str">
        <f>IF(AND($A156&lt;&gt;"",入力シート!$K162&lt;&gt;""),入力シート!$K162,"")</f>
        <v/>
      </c>
      <c r="P156" s="2" t="str">
        <f>IF(AND($A156&lt;&gt;"",入力シート!$L162&lt;&gt;""),入力シート!$L162,"")</f>
        <v/>
      </c>
      <c r="Q156" s="2" t="str">
        <f>IF(AND($A156&lt;&gt;"",入力シート!$M162&lt;&gt;""),入力シート!$M162,"")</f>
        <v/>
      </c>
      <c r="R156" s="2" t="str">
        <f>IF(AND($A156&lt;&gt;"",入力シート!$N162&lt;&gt;""),入力シート!$N162,"")</f>
        <v/>
      </c>
      <c r="S156" s="2" t="str">
        <f>IF(AND($A156&lt;&gt;"",入力シート!$O162&lt;&gt;""),入力シート!$O162,"")</f>
        <v/>
      </c>
      <c r="T156" s="2" t="str">
        <f>IF(AND($A156&lt;&gt;"",入力シート!$P162&lt;&gt;""),入力シート!$P162,"")</f>
        <v/>
      </c>
      <c r="U156" s="22" t="str">
        <f>IF(AND(入力シート!S162&gt;0,入力シート!V162&gt;0,入力シート!Y162&gt;0),4,"")</f>
        <v/>
      </c>
      <c r="V156" s="22" t="str">
        <f>IF(AND(入力シート!S162&gt;0,入力シート!V162&gt;0,入力シート!Y162&gt;0),5,"")</f>
        <v/>
      </c>
      <c r="W156" s="22" t="str">
        <f>IF(AND(入力シート!S162&gt;0,入力シート!V162&gt;0,入力シート!Y162&gt;0),6,"")</f>
        <v/>
      </c>
      <c r="X156" s="22" t="str">
        <f>IF(AND(入力シート!S162&gt;0,入力シート!V162&gt;0,入力シート!Y162&gt;0),入力シート!S162,"")</f>
        <v/>
      </c>
      <c r="Y156" s="22" t="str">
        <f>IF(AND(入力シート!S162&gt;0,入力シート!$V162&gt;0,入力シート!Y162&gt;0),入力シート!$V162,"")</f>
        <v/>
      </c>
      <c r="Z156" s="22" t="str">
        <f>IF(AND(入力シート!S162&gt;0,入力シート!V162&gt;0,入力シート!$Y162&gt;0),入力シート!$Y162,"")</f>
        <v/>
      </c>
      <c r="AA156" s="22" t="str">
        <f>IF(AND(入力シート!S162&gt;0,入力シート!V162&gt;0,入力シート!Y162&gt;0),入力シート!T162,"")</f>
        <v/>
      </c>
      <c r="AB156" s="22" t="str">
        <f>IF(AND(入力シート!S162&gt;0,入力シート!V162&gt;0,入力シート!Y162&gt;0),入力シート!$W162,"")</f>
        <v/>
      </c>
      <c r="AC156" s="22" t="str">
        <f>IF(AND(入力シート!S162&gt;0,入力シート!V162&gt;0,入力シート!Y162&gt;0),入力シート!$Z162,"")</f>
        <v/>
      </c>
      <c r="AD156" s="2" t="str">
        <f t="shared" si="11"/>
        <v/>
      </c>
      <c r="AE156" s="2" t="str">
        <f t="shared" si="11"/>
        <v/>
      </c>
      <c r="AF156" s="2" t="str">
        <f t="shared" si="11"/>
        <v/>
      </c>
      <c r="AG156" s="2" t="str">
        <f t="shared" si="13"/>
        <v/>
      </c>
      <c r="AH156" s="2" t="str">
        <f>IF(OR(AND(A156&lt;&gt;"",入力シート!Q162=1),AND(A156&lt;&gt;"",SUM(AD156:AF156)=0)),1,"")</f>
        <v/>
      </c>
      <c r="AI156" s="2" t="str">
        <f>IF(AND($AH156=1,入力シート!$AB162&lt;&gt;""),入力シート!$AB162,入力シート!$AA162)</f>
        <v/>
      </c>
      <c r="AU156" s="2" t="str">
        <f t="shared" si="14"/>
        <v/>
      </c>
    </row>
    <row r="157" spans="1:47" x14ac:dyDescent="0.4">
      <c r="A157" s="2" t="str">
        <f>IF(COUNTA(入力シート!$A163),入力シート!$A163,"")</f>
        <v/>
      </c>
      <c r="B157" s="2" t="str">
        <f>IF($A157="","",入力シート!$C163)</f>
        <v/>
      </c>
      <c r="C157" s="2" t="str">
        <f t="shared" si="12"/>
        <v/>
      </c>
      <c r="D157" s="2" t="str">
        <f>IF($A157="","",IF(入力シート!$E163=1,2,3))</f>
        <v/>
      </c>
      <c r="E157" s="2" t="str">
        <f>IF($A157="","",入力シート!$D163)</f>
        <v/>
      </c>
      <c r="F157" s="2" t="str">
        <f>IF(OR($A157="",入力シート!F163=""),"",入力シート!$F163)</f>
        <v/>
      </c>
      <c r="I157" s="2" t="str">
        <f>IF(OR($A157="",入力シート!H163=""),"",入力シート!$H163)</f>
        <v/>
      </c>
      <c r="J157" s="2" t="str">
        <f>IF(AND($A157&lt;&gt;"",入力シート!$B163&lt;&gt;""),入力シート!$B163,"")</f>
        <v/>
      </c>
      <c r="N157" s="2" t="str">
        <f>IF(AND($A157&lt;&gt;"",入力シート!$J163&lt;&gt;""),入力シート!$J163,"")</f>
        <v/>
      </c>
      <c r="O157" s="2" t="str">
        <f>IF(AND($A157&lt;&gt;"",入力シート!$K163&lt;&gt;""),入力シート!$K163,"")</f>
        <v/>
      </c>
      <c r="P157" s="2" t="str">
        <f>IF(AND($A157&lt;&gt;"",入力シート!$L163&lt;&gt;""),入力シート!$L163,"")</f>
        <v/>
      </c>
      <c r="Q157" s="2" t="str">
        <f>IF(AND($A157&lt;&gt;"",入力シート!$M163&lt;&gt;""),入力シート!$M163,"")</f>
        <v/>
      </c>
      <c r="R157" s="2" t="str">
        <f>IF(AND($A157&lt;&gt;"",入力シート!$N163&lt;&gt;""),入力シート!$N163,"")</f>
        <v/>
      </c>
      <c r="S157" s="2" t="str">
        <f>IF(AND($A157&lt;&gt;"",入力シート!$O163&lt;&gt;""),入力シート!$O163,"")</f>
        <v/>
      </c>
      <c r="T157" s="2" t="str">
        <f>IF(AND($A157&lt;&gt;"",入力シート!$P163&lt;&gt;""),入力シート!$P163,"")</f>
        <v/>
      </c>
      <c r="U157" s="22" t="str">
        <f>IF(AND(入力シート!S163&gt;0,入力シート!V163&gt;0,入力シート!Y163&gt;0),4,"")</f>
        <v/>
      </c>
      <c r="V157" s="22" t="str">
        <f>IF(AND(入力シート!S163&gt;0,入力シート!V163&gt;0,入力シート!Y163&gt;0),5,"")</f>
        <v/>
      </c>
      <c r="W157" s="22" t="str">
        <f>IF(AND(入力シート!S163&gt;0,入力シート!V163&gt;0,入力シート!Y163&gt;0),6,"")</f>
        <v/>
      </c>
      <c r="X157" s="22" t="str">
        <f>IF(AND(入力シート!S163&gt;0,入力シート!V163&gt;0,入力シート!Y163&gt;0),入力シート!S163,"")</f>
        <v/>
      </c>
      <c r="Y157" s="22" t="str">
        <f>IF(AND(入力シート!S163&gt;0,入力シート!$V163&gt;0,入力シート!Y163&gt;0),入力シート!$V163,"")</f>
        <v/>
      </c>
      <c r="Z157" s="22" t="str">
        <f>IF(AND(入力シート!S163&gt;0,入力シート!V163&gt;0,入力シート!$Y163&gt;0),入力シート!$Y163,"")</f>
        <v/>
      </c>
      <c r="AA157" s="22" t="str">
        <f>IF(AND(入力シート!S163&gt;0,入力シート!V163&gt;0,入力シート!Y163&gt;0),入力シート!T163,"")</f>
        <v/>
      </c>
      <c r="AB157" s="22" t="str">
        <f>IF(AND(入力シート!S163&gt;0,入力シート!V163&gt;0,入力シート!Y163&gt;0),入力シート!$W163,"")</f>
        <v/>
      </c>
      <c r="AC157" s="22" t="str">
        <f>IF(AND(入力シート!S163&gt;0,入力シート!V163&gt;0,入力シート!Y163&gt;0),入力シート!$Z163,"")</f>
        <v/>
      </c>
      <c r="AD157" s="2" t="str">
        <f t="shared" si="11"/>
        <v/>
      </c>
      <c r="AE157" s="2" t="str">
        <f t="shared" si="11"/>
        <v/>
      </c>
      <c r="AF157" s="2" t="str">
        <f t="shared" si="11"/>
        <v/>
      </c>
      <c r="AG157" s="2" t="str">
        <f t="shared" si="13"/>
        <v/>
      </c>
      <c r="AH157" s="2" t="str">
        <f>IF(OR(AND(A157&lt;&gt;"",入力シート!Q163=1),AND(A157&lt;&gt;"",SUM(AD157:AF157)=0)),1,"")</f>
        <v/>
      </c>
      <c r="AI157" s="2" t="str">
        <f>IF(AND($AH157=1,入力シート!$AB163&lt;&gt;""),入力シート!$AB163,入力シート!$AA163)</f>
        <v/>
      </c>
      <c r="AU157" s="2" t="str">
        <f t="shared" si="14"/>
        <v/>
      </c>
    </row>
    <row r="158" spans="1:47" x14ac:dyDescent="0.4">
      <c r="A158" s="2" t="str">
        <f>IF(COUNTA(入力シート!$A164),入力シート!$A164,"")</f>
        <v/>
      </c>
      <c r="B158" s="2" t="str">
        <f>IF($A158="","",入力シート!$C164)</f>
        <v/>
      </c>
      <c r="C158" s="2" t="str">
        <f t="shared" si="12"/>
        <v/>
      </c>
      <c r="D158" s="2" t="str">
        <f>IF($A158="","",IF(入力シート!$E164=1,2,3))</f>
        <v/>
      </c>
      <c r="E158" s="2" t="str">
        <f>IF($A158="","",入力シート!$D164)</f>
        <v/>
      </c>
      <c r="F158" s="2" t="str">
        <f>IF(OR($A158="",入力シート!F164=""),"",入力シート!$F164)</f>
        <v/>
      </c>
      <c r="I158" s="2" t="str">
        <f>IF(OR($A158="",入力シート!H164=""),"",入力シート!$H164)</f>
        <v/>
      </c>
      <c r="J158" s="2" t="str">
        <f>IF(AND($A158&lt;&gt;"",入力シート!$B164&lt;&gt;""),入力シート!$B164,"")</f>
        <v/>
      </c>
      <c r="N158" s="2" t="str">
        <f>IF(AND($A158&lt;&gt;"",入力シート!$J164&lt;&gt;""),入力シート!$J164,"")</f>
        <v/>
      </c>
      <c r="O158" s="2" t="str">
        <f>IF(AND($A158&lt;&gt;"",入力シート!$K164&lt;&gt;""),入力シート!$K164,"")</f>
        <v/>
      </c>
      <c r="P158" s="2" t="str">
        <f>IF(AND($A158&lt;&gt;"",入力シート!$L164&lt;&gt;""),入力シート!$L164,"")</f>
        <v/>
      </c>
      <c r="Q158" s="2" t="str">
        <f>IF(AND($A158&lt;&gt;"",入力シート!$M164&lt;&gt;""),入力シート!$M164,"")</f>
        <v/>
      </c>
      <c r="R158" s="2" t="str">
        <f>IF(AND($A158&lt;&gt;"",入力シート!$N164&lt;&gt;""),入力シート!$N164,"")</f>
        <v/>
      </c>
      <c r="S158" s="2" t="str">
        <f>IF(AND($A158&lt;&gt;"",入力シート!$O164&lt;&gt;""),入力シート!$O164,"")</f>
        <v/>
      </c>
      <c r="T158" s="2" t="str">
        <f>IF(AND($A158&lt;&gt;"",入力シート!$P164&lt;&gt;""),入力シート!$P164,"")</f>
        <v/>
      </c>
      <c r="U158" s="22" t="str">
        <f>IF(AND(入力シート!S164&gt;0,入力シート!V164&gt;0,入力シート!Y164&gt;0),4,"")</f>
        <v/>
      </c>
      <c r="V158" s="22" t="str">
        <f>IF(AND(入力シート!S164&gt;0,入力シート!V164&gt;0,入力シート!Y164&gt;0),5,"")</f>
        <v/>
      </c>
      <c r="W158" s="22" t="str">
        <f>IF(AND(入力シート!S164&gt;0,入力シート!V164&gt;0,入力シート!Y164&gt;0),6,"")</f>
        <v/>
      </c>
      <c r="X158" s="22" t="str">
        <f>IF(AND(入力シート!S164&gt;0,入力シート!V164&gt;0,入力シート!Y164&gt;0),入力シート!S164,"")</f>
        <v/>
      </c>
      <c r="Y158" s="22" t="str">
        <f>IF(AND(入力シート!S164&gt;0,入力シート!$V164&gt;0,入力シート!Y164&gt;0),入力シート!$V164,"")</f>
        <v/>
      </c>
      <c r="Z158" s="22" t="str">
        <f>IF(AND(入力シート!S164&gt;0,入力シート!V164&gt;0,入力シート!$Y164&gt;0),入力シート!$Y164,"")</f>
        <v/>
      </c>
      <c r="AA158" s="22" t="str">
        <f>IF(AND(入力シート!S164&gt;0,入力シート!V164&gt;0,入力シート!Y164&gt;0),入力シート!T164,"")</f>
        <v/>
      </c>
      <c r="AB158" s="22" t="str">
        <f>IF(AND(入力シート!S164&gt;0,入力シート!V164&gt;0,入力シート!Y164&gt;0),入力シート!$W164,"")</f>
        <v/>
      </c>
      <c r="AC158" s="22" t="str">
        <f>IF(AND(入力シート!S164&gt;0,入力シート!V164&gt;0,入力シート!Y164&gt;0),入力シート!$Z164,"")</f>
        <v/>
      </c>
      <c r="AD158" s="2" t="str">
        <f t="shared" si="11"/>
        <v/>
      </c>
      <c r="AE158" s="2" t="str">
        <f t="shared" si="11"/>
        <v/>
      </c>
      <c r="AF158" s="2" t="str">
        <f t="shared" si="11"/>
        <v/>
      </c>
      <c r="AG158" s="2" t="str">
        <f t="shared" si="13"/>
        <v/>
      </c>
      <c r="AH158" s="2" t="str">
        <f>IF(OR(AND(A158&lt;&gt;"",入力シート!Q164=1),AND(A158&lt;&gt;"",SUM(AD158:AF158)=0)),1,"")</f>
        <v/>
      </c>
      <c r="AI158" s="2" t="str">
        <f>IF(AND($AH158=1,入力シート!$AB164&lt;&gt;""),入力シート!$AB164,入力シート!$AA164)</f>
        <v/>
      </c>
      <c r="AU158" s="2" t="str">
        <f t="shared" si="14"/>
        <v/>
      </c>
    </row>
    <row r="159" spans="1:47" x14ac:dyDescent="0.4">
      <c r="A159" s="2" t="str">
        <f>IF(COUNTA(入力シート!$A165),入力シート!$A165,"")</f>
        <v/>
      </c>
      <c r="B159" s="2" t="str">
        <f>IF($A159="","",入力シート!$C165)</f>
        <v/>
      </c>
      <c r="C159" s="2" t="str">
        <f t="shared" si="12"/>
        <v/>
      </c>
      <c r="D159" s="2" t="str">
        <f>IF($A159="","",IF(入力シート!$E165=1,2,3))</f>
        <v/>
      </c>
      <c r="E159" s="2" t="str">
        <f>IF($A159="","",入力シート!$D165)</f>
        <v/>
      </c>
      <c r="F159" s="2" t="str">
        <f>IF(OR($A159="",入力シート!F165=""),"",入力シート!$F165)</f>
        <v/>
      </c>
      <c r="I159" s="2" t="str">
        <f>IF(OR($A159="",入力シート!H165=""),"",入力シート!$H165)</f>
        <v/>
      </c>
      <c r="J159" s="2" t="str">
        <f>IF(AND($A159&lt;&gt;"",入力シート!$B165&lt;&gt;""),入力シート!$B165,"")</f>
        <v/>
      </c>
      <c r="N159" s="2" t="str">
        <f>IF(AND($A159&lt;&gt;"",入力シート!$J165&lt;&gt;""),入力シート!$J165,"")</f>
        <v/>
      </c>
      <c r="O159" s="2" t="str">
        <f>IF(AND($A159&lt;&gt;"",入力シート!$K165&lt;&gt;""),入力シート!$K165,"")</f>
        <v/>
      </c>
      <c r="P159" s="2" t="str">
        <f>IF(AND($A159&lt;&gt;"",入力シート!$L165&lt;&gt;""),入力シート!$L165,"")</f>
        <v/>
      </c>
      <c r="Q159" s="2" t="str">
        <f>IF(AND($A159&lt;&gt;"",入力シート!$M165&lt;&gt;""),入力シート!$M165,"")</f>
        <v/>
      </c>
      <c r="R159" s="2" t="str">
        <f>IF(AND($A159&lt;&gt;"",入力シート!$N165&lt;&gt;""),入力シート!$N165,"")</f>
        <v/>
      </c>
      <c r="S159" s="2" t="str">
        <f>IF(AND($A159&lt;&gt;"",入力シート!$O165&lt;&gt;""),入力シート!$O165,"")</f>
        <v/>
      </c>
      <c r="T159" s="2" t="str">
        <f>IF(AND($A159&lt;&gt;"",入力シート!$P165&lt;&gt;""),入力シート!$P165,"")</f>
        <v/>
      </c>
      <c r="U159" s="22" t="str">
        <f>IF(AND(入力シート!S165&gt;0,入力シート!V165&gt;0,入力シート!Y165&gt;0),4,"")</f>
        <v/>
      </c>
      <c r="V159" s="22" t="str">
        <f>IF(AND(入力シート!S165&gt;0,入力シート!V165&gt;0,入力シート!Y165&gt;0),5,"")</f>
        <v/>
      </c>
      <c r="W159" s="22" t="str">
        <f>IF(AND(入力シート!S165&gt;0,入力シート!V165&gt;0,入力シート!Y165&gt;0),6,"")</f>
        <v/>
      </c>
      <c r="X159" s="22" t="str">
        <f>IF(AND(入力シート!S165&gt;0,入力シート!V165&gt;0,入力シート!Y165&gt;0),入力シート!S165,"")</f>
        <v/>
      </c>
      <c r="Y159" s="22" t="str">
        <f>IF(AND(入力シート!S165&gt;0,入力シート!$V165&gt;0,入力シート!Y165&gt;0),入力シート!$V165,"")</f>
        <v/>
      </c>
      <c r="Z159" s="22" t="str">
        <f>IF(AND(入力シート!S165&gt;0,入力シート!V165&gt;0,入力シート!$Y165&gt;0),入力シート!$Y165,"")</f>
        <v/>
      </c>
      <c r="AA159" s="22" t="str">
        <f>IF(AND(入力シート!S165&gt;0,入力シート!V165&gt;0,入力シート!Y165&gt;0),入力シート!T165,"")</f>
        <v/>
      </c>
      <c r="AB159" s="22" t="str">
        <f>IF(AND(入力シート!S165&gt;0,入力シート!V165&gt;0,入力シート!Y165&gt;0),入力シート!$W165,"")</f>
        <v/>
      </c>
      <c r="AC159" s="22" t="str">
        <f>IF(AND(入力シート!S165&gt;0,入力シート!V165&gt;0,入力シート!Y165&gt;0),入力シート!$Z165,"")</f>
        <v/>
      </c>
      <c r="AD159" s="2" t="str">
        <f t="shared" si="11"/>
        <v/>
      </c>
      <c r="AE159" s="2" t="str">
        <f t="shared" si="11"/>
        <v/>
      </c>
      <c r="AF159" s="2" t="str">
        <f t="shared" si="11"/>
        <v/>
      </c>
      <c r="AG159" s="2" t="str">
        <f t="shared" si="13"/>
        <v/>
      </c>
      <c r="AH159" s="2" t="str">
        <f>IF(OR(AND(A159&lt;&gt;"",入力シート!Q165=1),AND(A159&lt;&gt;"",SUM(AD159:AF159)=0)),1,"")</f>
        <v/>
      </c>
      <c r="AI159" s="2" t="str">
        <f>IF(AND($AH159=1,入力シート!$AB165&lt;&gt;""),入力シート!$AB165,入力シート!$AA165)</f>
        <v/>
      </c>
      <c r="AU159" s="2" t="str">
        <f t="shared" si="14"/>
        <v/>
      </c>
    </row>
    <row r="160" spans="1:47" x14ac:dyDescent="0.4">
      <c r="A160" s="2" t="str">
        <f>IF(COUNTA(入力シート!$A166),入力シート!$A166,"")</f>
        <v/>
      </c>
      <c r="B160" s="2" t="str">
        <f>IF($A160="","",入力シート!$C166)</f>
        <v/>
      </c>
      <c r="C160" s="2" t="str">
        <f t="shared" si="12"/>
        <v/>
      </c>
      <c r="D160" s="2" t="str">
        <f>IF($A160="","",IF(入力シート!$E166=1,2,3))</f>
        <v/>
      </c>
      <c r="E160" s="2" t="str">
        <f>IF($A160="","",入力シート!$D166)</f>
        <v/>
      </c>
      <c r="F160" s="2" t="str">
        <f>IF(OR($A160="",入力シート!F166=""),"",入力シート!$F166)</f>
        <v/>
      </c>
      <c r="I160" s="2" t="str">
        <f>IF(OR($A160="",入力シート!H166=""),"",入力シート!$H166)</f>
        <v/>
      </c>
      <c r="J160" s="2" t="str">
        <f>IF(AND($A160&lt;&gt;"",入力シート!$B166&lt;&gt;""),入力シート!$B166,"")</f>
        <v/>
      </c>
      <c r="N160" s="2" t="str">
        <f>IF(AND($A160&lt;&gt;"",入力シート!$J166&lt;&gt;""),入力シート!$J166,"")</f>
        <v/>
      </c>
      <c r="O160" s="2" t="str">
        <f>IF(AND($A160&lt;&gt;"",入力シート!$K166&lt;&gt;""),入力シート!$K166,"")</f>
        <v/>
      </c>
      <c r="P160" s="2" t="str">
        <f>IF(AND($A160&lt;&gt;"",入力シート!$L166&lt;&gt;""),入力シート!$L166,"")</f>
        <v/>
      </c>
      <c r="Q160" s="2" t="str">
        <f>IF(AND($A160&lt;&gt;"",入力シート!$M166&lt;&gt;""),入力シート!$M166,"")</f>
        <v/>
      </c>
      <c r="R160" s="2" t="str">
        <f>IF(AND($A160&lt;&gt;"",入力シート!$N166&lt;&gt;""),入力シート!$N166,"")</f>
        <v/>
      </c>
      <c r="S160" s="2" t="str">
        <f>IF(AND($A160&lt;&gt;"",入力シート!$O166&lt;&gt;""),入力シート!$O166,"")</f>
        <v/>
      </c>
      <c r="T160" s="2" t="str">
        <f>IF(AND($A160&lt;&gt;"",入力シート!$P166&lt;&gt;""),入力シート!$P166,"")</f>
        <v/>
      </c>
      <c r="U160" s="22" t="str">
        <f>IF(AND(入力シート!S166&gt;0,入力シート!V166&gt;0,入力シート!Y166&gt;0),4,"")</f>
        <v/>
      </c>
      <c r="V160" s="22" t="str">
        <f>IF(AND(入力シート!S166&gt;0,入力シート!V166&gt;0,入力シート!Y166&gt;0),5,"")</f>
        <v/>
      </c>
      <c r="W160" s="22" t="str">
        <f>IF(AND(入力シート!S166&gt;0,入力シート!V166&gt;0,入力シート!Y166&gt;0),6,"")</f>
        <v/>
      </c>
      <c r="X160" s="22" t="str">
        <f>IF(AND(入力シート!S166&gt;0,入力シート!V166&gt;0,入力シート!Y166&gt;0),入力シート!S166,"")</f>
        <v/>
      </c>
      <c r="Y160" s="22" t="str">
        <f>IF(AND(入力シート!S166&gt;0,入力シート!$V166&gt;0,入力シート!Y166&gt;0),入力シート!$V166,"")</f>
        <v/>
      </c>
      <c r="Z160" s="22" t="str">
        <f>IF(AND(入力シート!S166&gt;0,入力シート!V166&gt;0,入力シート!$Y166&gt;0),入力シート!$Y166,"")</f>
        <v/>
      </c>
      <c r="AA160" s="22" t="str">
        <f>IF(AND(入力シート!S166&gt;0,入力シート!V166&gt;0,入力シート!Y166&gt;0),入力シート!T166,"")</f>
        <v/>
      </c>
      <c r="AB160" s="22" t="str">
        <f>IF(AND(入力シート!S166&gt;0,入力シート!V166&gt;0,入力シート!Y166&gt;0),入力シート!$W166,"")</f>
        <v/>
      </c>
      <c r="AC160" s="22" t="str">
        <f>IF(AND(入力シート!S166&gt;0,入力シート!V166&gt;0,入力シート!Y166&gt;0),入力シート!$Z166,"")</f>
        <v/>
      </c>
      <c r="AD160" s="2" t="str">
        <f t="shared" si="11"/>
        <v/>
      </c>
      <c r="AE160" s="2" t="str">
        <f t="shared" si="11"/>
        <v/>
      </c>
      <c r="AF160" s="2" t="str">
        <f t="shared" si="11"/>
        <v/>
      </c>
      <c r="AG160" s="2" t="str">
        <f t="shared" si="13"/>
        <v/>
      </c>
      <c r="AH160" s="2" t="str">
        <f>IF(OR(AND(A160&lt;&gt;"",入力シート!Q166=1),AND(A160&lt;&gt;"",SUM(AD160:AF160)=0)),1,"")</f>
        <v/>
      </c>
      <c r="AI160" s="2" t="str">
        <f>IF(AND($AH160=1,入力シート!$AB166&lt;&gt;""),入力シート!$AB166,入力シート!$AA166)</f>
        <v/>
      </c>
      <c r="AU160" s="2" t="str">
        <f t="shared" si="14"/>
        <v/>
      </c>
    </row>
    <row r="161" spans="1:47" x14ac:dyDescent="0.4">
      <c r="A161" s="2" t="str">
        <f>IF(COUNTA(入力シート!$A167),入力シート!$A167,"")</f>
        <v/>
      </c>
      <c r="B161" s="2" t="str">
        <f>IF($A161="","",入力シート!$C167)</f>
        <v/>
      </c>
      <c r="C161" s="2" t="str">
        <f t="shared" si="12"/>
        <v/>
      </c>
      <c r="D161" s="2" t="str">
        <f>IF($A161="","",IF(入力シート!$E167=1,2,3))</f>
        <v/>
      </c>
      <c r="E161" s="2" t="str">
        <f>IF($A161="","",入力シート!$D167)</f>
        <v/>
      </c>
      <c r="F161" s="2" t="str">
        <f>IF(OR($A161="",入力シート!F167=""),"",入力シート!$F167)</f>
        <v/>
      </c>
      <c r="I161" s="2" t="str">
        <f>IF(OR($A161="",入力シート!H167=""),"",入力シート!$H167)</f>
        <v/>
      </c>
      <c r="J161" s="2" t="str">
        <f>IF(AND($A161&lt;&gt;"",入力シート!$B167&lt;&gt;""),入力シート!$B167,"")</f>
        <v/>
      </c>
      <c r="N161" s="2" t="str">
        <f>IF(AND($A161&lt;&gt;"",入力シート!$J167&lt;&gt;""),入力シート!$J167,"")</f>
        <v/>
      </c>
      <c r="O161" s="2" t="str">
        <f>IF(AND($A161&lt;&gt;"",入力シート!$K167&lt;&gt;""),入力シート!$K167,"")</f>
        <v/>
      </c>
      <c r="P161" s="2" t="str">
        <f>IF(AND($A161&lt;&gt;"",入力シート!$L167&lt;&gt;""),入力シート!$L167,"")</f>
        <v/>
      </c>
      <c r="Q161" s="2" t="str">
        <f>IF(AND($A161&lt;&gt;"",入力シート!$M167&lt;&gt;""),入力シート!$M167,"")</f>
        <v/>
      </c>
      <c r="R161" s="2" t="str">
        <f>IF(AND($A161&lt;&gt;"",入力シート!$N167&lt;&gt;""),入力シート!$N167,"")</f>
        <v/>
      </c>
      <c r="S161" s="2" t="str">
        <f>IF(AND($A161&lt;&gt;"",入力シート!$O167&lt;&gt;""),入力シート!$O167,"")</f>
        <v/>
      </c>
      <c r="T161" s="2" t="str">
        <f>IF(AND($A161&lt;&gt;"",入力シート!$P167&lt;&gt;""),入力シート!$P167,"")</f>
        <v/>
      </c>
      <c r="U161" s="22" t="str">
        <f>IF(AND(入力シート!S167&gt;0,入力シート!V167&gt;0,入力シート!Y167&gt;0),4,"")</f>
        <v/>
      </c>
      <c r="V161" s="22" t="str">
        <f>IF(AND(入力シート!S167&gt;0,入力シート!V167&gt;0,入力シート!Y167&gt;0),5,"")</f>
        <v/>
      </c>
      <c r="W161" s="22" t="str">
        <f>IF(AND(入力シート!S167&gt;0,入力シート!V167&gt;0,入力シート!Y167&gt;0),6,"")</f>
        <v/>
      </c>
      <c r="X161" s="22" t="str">
        <f>IF(AND(入力シート!S167&gt;0,入力シート!V167&gt;0,入力シート!Y167&gt;0),入力シート!S167,"")</f>
        <v/>
      </c>
      <c r="Y161" s="22" t="str">
        <f>IF(AND(入力シート!S167&gt;0,入力シート!$V167&gt;0,入力シート!Y167&gt;0),入力シート!$V167,"")</f>
        <v/>
      </c>
      <c r="Z161" s="22" t="str">
        <f>IF(AND(入力シート!S167&gt;0,入力シート!V167&gt;0,入力シート!$Y167&gt;0),入力シート!$Y167,"")</f>
        <v/>
      </c>
      <c r="AA161" s="22" t="str">
        <f>IF(AND(入力シート!S167&gt;0,入力シート!V167&gt;0,入力シート!Y167&gt;0),入力シート!T167,"")</f>
        <v/>
      </c>
      <c r="AB161" s="22" t="str">
        <f>IF(AND(入力シート!S167&gt;0,入力シート!V167&gt;0,入力シート!Y167&gt;0),入力シート!$W167,"")</f>
        <v/>
      </c>
      <c r="AC161" s="22" t="str">
        <f>IF(AND(入力シート!S167&gt;0,入力シート!V167&gt;0,入力シート!Y167&gt;0),入力シート!$Z167,"")</f>
        <v/>
      </c>
      <c r="AD161" s="2" t="str">
        <f t="shared" si="11"/>
        <v/>
      </c>
      <c r="AE161" s="2" t="str">
        <f t="shared" si="11"/>
        <v/>
      </c>
      <c r="AF161" s="2" t="str">
        <f t="shared" si="11"/>
        <v/>
      </c>
      <c r="AG161" s="2" t="str">
        <f t="shared" si="13"/>
        <v/>
      </c>
      <c r="AH161" s="2" t="str">
        <f>IF(OR(AND(A161&lt;&gt;"",入力シート!Q167=1),AND(A161&lt;&gt;"",SUM(AD161:AF161)=0)),1,"")</f>
        <v/>
      </c>
      <c r="AI161" s="2" t="str">
        <f>IF(AND($AH161=1,入力シート!$AB167&lt;&gt;""),入力シート!$AB167,入力シート!$AA167)</f>
        <v/>
      </c>
      <c r="AU161" s="2" t="str">
        <f t="shared" si="14"/>
        <v/>
      </c>
    </row>
    <row r="162" spans="1:47" x14ac:dyDescent="0.4">
      <c r="A162" s="2" t="str">
        <f>IF(COUNTA(入力シート!$A168),入力シート!$A168,"")</f>
        <v/>
      </c>
      <c r="B162" s="2" t="str">
        <f>IF($A162="","",入力シート!$C168)</f>
        <v/>
      </c>
      <c r="C162" s="2" t="str">
        <f t="shared" si="12"/>
        <v/>
      </c>
      <c r="D162" s="2" t="str">
        <f>IF($A162="","",IF(入力シート!$E168=1,2,3))</f>
        <v/>
      </c>
      <c r="E162" s="2" t="str">
        <f>IF($A162="","",入力シート!$D168)</f>
        <v/>
      </c>
      <c r="F162" s="2" t="str">
        <f>IF(OR($A162="",入力シート!F168=""),"",入力シート!$F168)</f>
        <v/>
      </c>
      <c r="I162" s="2" t="str">
        <f>IF(OR($A162="",入力シート!H168=""),"",入力シート!$H168)</f>
        <v/>
      </c>
      <c r="J162" s="2" t="str">
        <f>IF(AND($A162&lt;&gt;"",入力シート!$B168&lt;&gt;""),入力シート!$B168,"")</f>
        <v/>
      </c>
      <c r="N162" s="2" t="str">
        <f>IF(AND($A162&lt;&gt;"",入力シート!$J168&lt;&gt;""),入力シート!$J168,"")</f>
        <v/>
      </c>
      <c r="O162" s="2" t="str">
        <f>IF(AND($A162&lt;&gt;"",入力シート!$K168&lt;&gt;""),入力シート!$K168,"")</f>
        <v/>
      </c>
      <c r="P162" s="2" t="str">
        <f>IF(AND($A162&lt;&gt;"",入力シート!$L168&lt;&gt;""),入力シート!$L168,"")</f>
        <v/>
      </c>
      <c r="Q162" s="2" t="str">
        <f>IF(AND($A162&lt;&gt;"",入力シート!$M168&lt;&gt;""),入力シート!$M168,"")</f>
        <v/>
      </c>
      <c r="R162" s="2" t="str">
        <f>IF(AND($A162&lt;&gt;"",入力シート!$N168&lt;&gt;""),入力シート!$N168,"")</f>
        <v/>
      </c>
      <c r="S162" s="2" t="str">
        <f>IF(AND($A162&lt;&gt;"",入力シート!$O168&lt;&gt;""),入力シート!$O168,"")</f>
        <v/>
      </c>
      <c r="T162" s="2" t="str">
        <f>IF(AND($A162&lt;&gt;"",入力シート!$P168&lt;&gt;""),入力シート!$P168,"")</f>
        <v/>
      </c>
      <c r="U162" s="22" t="str">
        <f>IF(AND(入力シート!S168&gt;0,入力シート!V168&gt;0,入力シート!Y168&gt;0),4,"")</f>
        <v/>
      </c>
      <c r="V162" s="22" t="str">
        <f>IF(AND(入力シート!S168&gt;0,入力シート!V168&gt;0,入力シート!Y168&gt;0),5,"")</f>
        <v/>
      </c>
      <c r="W162" s="22" t="str">
        <f>IF(AND(入力シート!S168&gt;0,入力シート!V168&gt;0,入力シート!Y168&gt;0),6,"")</f>
        <v/>
      </c>
      <c r="X162" s="22" t="str">
        <f>IF(AND(入力シート!S168&gt;0,入力シート!V168&gt;0,入力シート!Y168&gt;0),入力シート!S168,"")</f>
        <v/>
      </c>
      <c r="Y162" s="22" t="str">
        <f>IF(AND(入力シート!S168&gt;0,入力シート!$V168&gt;0,入力シート!Y168&gt;0),入力シート!$V168,"")</f>
        <v/>
      </c>
      <c r="Z162" s="22" t="str">
        <f>IF(AND(入力シート!S168&gt;0,入力シート!V168&gt;0,入力シート!$Y168&gt;0),入力シート!$Y168,"")</f>
        <v/>
      </c>
      <c r="AA162" s="22" t="str">
        <f>IF(AND(入力シート!S168&gt;0,入力シート!V168&gt;0,入力シート!Y168&gt;0),入力シート!T168,"")</f>
        <v/>
      </c>
      <c r="AB162" s="22" t="str">
        <f>IF(AND(入力シート!S168&gt;0,入力シート!V168&gt;0,入力シート!Y168&gt;0),入力シート!$W168,"")</f>
        <v/>
      </c>
      <c r="AC162" s="22" t="str">
        <f>IF(AND(入力シート!S168&gt;0,入力シート!V168&gt;0,入力シート!Y168&gt;0),入力シート!$Z168,"")</f>
        <v/>
      </c>
      <c r="AD162" s="2" t="str">
        <f t="shared" si="11"/>
        <v/>
      </c>
      <c r="AE162" s="2" t="str">
        <f t="shared" si="11"/>
        <v/>
      </c>
      <c r="AF162" s="2" t="str">
        <f t="shared" si="11"/>
        <v/>
      </c>
      <c r="AG162" s="2" t="str">
        <f t="shared" si="13"/>
        <v/>
      </c>
      <c r="AH162" s="2" t="str">
        <f>IF(OR(AND(A162&lt;&gt;"",入力シート!Q168=1),AND(A162&lt;&gt;"",SUM(AD162:AF162)=0)),1,"")</f>
        <v/>
      </c>
      <c r="AI162" s="2" t="str">
        <f>IF(AND($AH162=1,入力シート!$AB168&lt;&gt;""),入力シート!$AB168,入力シート!$AA168)</f>
        <v/>
      </c>
      <c r="AU162" s="2" t="str">
        <f t="shared" si="14"/>
        <v/>
      </c>
    </row>
    <row r="163" spans="1:47" x14ac:dyDescent="0.4">
      <c r="A163" s="2" t="str">
        <f>IF(COUNTA(入力シート!$A169),入力シート!$A169,"")</f>
        <v/>
      </c>
      <c r="B163" s="2" t="str">
        <f>IF($A163="","",入力シート!$C169)</f>
        <v/>
      </c>
      <c r="C163" s="2" t="str">
        <f t="shared" si="12"/>
        <v/>
      </c>
      <c r="D163" s="2" t="str">
        <f>IF($A163="","",IF(入力シート!$E169=1,2,3))</f>
        <v/>
      </c>
      <c r="E163" s="2" t="str">
        <f>IF($A163="","",入力シート!$D169)</f>
        <v/>
      </c>
      <c r="F163" s="2" t="str">
        <f>IF(OR($A163="",入力シート!F169=""),"",入力シート!$F169)</f>
        <v/>
      </c>
      <c r="I163" s="2" t="str">
        <f>IF(OR($A163="",入力シート!H169=""),"",入力シート!$H169)</f>
        <v/>
      </c>
      <c r="J163" s="2" t="str">
        <f>IF(AND($A163&lt;&gt;"",入力シート!$B169&lt;&gt;""),入力シート!$B169,"")</f>
        <v/>
      </c>
      <c r="N163" s="2" t="str">
        <f>IF(AND($A163&lt;&gt;"",入力シート!$J169&lt;&gt;""),入力シート!$J169,"")</f>
        <v/>
      </c>
      <c r="O163" s="2" t="str">
        <f>IF(AND($A163&lt;&gt;"",入力シート!$K169&lt;&gt;""),入力シート!$K169,"")</f>
        <v/>
      </c>
      <c r="P163" s="2" t="str">
        <f>IF(AND($A163&lt;&gt;"",入力シート!$L169&lt;&gt;""),入力シート!$L169,"")</f>
        <v/>
      </c>
      <c r="Q163" s="2" t="str">
        <f>IF(AND($A163&lt;&gt;"",入力シート!$M169&lt;&gt;""),入力シート!$M169,"")</f>
        <v/>
      </c>
      <c r="R163" s="2" t="str">
        <f>IF(AND($A163&lt;&gt;"",入力シート!$N169&lt;&gt;""),入力シート!$N169,"")</f>
        <v/>
      </c>
      <c r="S163" s="2" t="str">
        <f>IF(AND($A163&lt;&gt;"",入力シート!$O169&lt;&gt;""),入力シート!$O169,"")</f>
        <v/>
      </c>
      <c r="T163" s="2" t="str">
        <f>IF(AND($A163&lt;&gt;"",入力シート!$P169&lt;&gt;""),入力シート!$P169,"")</f>
        <v/>
      </c>
      <c r="U163" s="22" t="str">
        <f>IF(AND(入力シート!S169&gt;0,入力シート!V169&gt;0,入力シート!Y169&gt;0),4,"")</f>
        <v/>
      </c>
      <c r="V163" s="22" t="str">
        <f>IF(AND(入力シート!S169&gt;0,入力シート!V169&gt;0,入力シート!Y169&gt;0),5,"")</f>
        <v/>
      </c>
      <c r="W163" s="22" t="str">
        <f>IF(AND(入力シート!S169&gt;0,入力シート!V169&gt;0,入力シート!Y169&gt;0),6,"")</f>
        <v/>
      </c>
      <c r="X163" s="22" t="str">
        <f>IF(AND(入力シート!S169&gt;0,入力シート!V169&gt;0,入力シート!Y169&gt;0),入力シート!S169,"")</f>
        <v/>
      </c>
      <c r="Y163" s="22" t="str">
        <f>IF(AND(入力シート!S169&gt;0,入力シート!$V169&gt;0,入力シート!Y169&gt;0),入力シート!$V169,"")</f>
        <v/>
      </c>
      <c r="Z163" s="22" t="str">
        <f>IF(AND(入力シート!S169&gt;0,入力シート!V169&gt;0,入力シート!$Y169&gt;0),入力シート!$Y169,"")</f>
        <v/>
      </c>
      <c r="AA163" s="22" t="str">
        <f>IF(AND(入力シート!S169&gt;0,入力シート!V169&gt;0,入力シート!Y169&gt;0),入力シート!T169,"")</f>
        <v/>
      </c>
      <c r="AB163" s="22" t="str">
        <f>IF(AND(入力シート!S169&gt;0,入力シート!V169&gt;0,入力シート!Y169&gt;0),入力シート!$W169,"")</f>
        <v/>
      </c>
      <c r="AC163" s="22" t="str">
        <f>IF(AND(入力シート!S169&gt;0,入力シート!V169&gt;0,入力シート!Y169&gt;0),入力シート!$Z169,"")</f>
        <v/>
      </c>
      <c r="AD163" s="2" t="str">
        <f t="shared" ref="AD163:AF226" si="15">IF(SUM(X163,AA163)&gt;0,SUM(X163,AA163),"")</f>
        <v/>
      </c>
      <c r="AE163" s="2" t="str">
        <f t="shared" si="15"/>
        <v/>
      </c>
      <c r="AF163" s="2" t="str">
        <f t="shared" si="15"/>
        <v/>
      </c>
      <c r="AG163" s="2" t="str">
        <f t="shared" si="13"/>
        <v/>
      </c>
      <c r="AH163" s="2" t="str">
        <f>IF(OR(AND(A163&lt;&gt;"",入力シート!Q169=1),AND(A163&lt;&gt;"",SUM(AD163:AF163)=0)),1,"")</f>
        <v/>
      </c>
      <c r="AI163" s="2" t="str">
        <f>IF(AND($AH163=1,入力シート!$AB169&lt;&gt;""),入力シート!$AB169,入力シート!$AA169)</f>
        <v/>
      </c>
      <c r="AU163" s="2" t="str">
        <f t="shared" si="14"/>
        <v/>
      </c>
    </row>
    <row r="164" spans="1:47" x14ac:dyDescent="0.4">
      <c r="A164" s="2" t="str">
        <f>IF(COUNTA(入力シート!$A170),入力シート!$A170,"")</f>
        <v/>
      </c>
      <c r="B164" s="2" t="str">
        <f>IF($A164="","",入力シート!$C170)</f>
        <v/>
      </c>
      <c r="C164" s="2" t="str">
        <f t="shared" si="12"/>
        <v/>
      </c>
      <c r="D164" s="2" t="str">
        <f>IF($A164="","",IF(入力シート!$E170=1,2,3))</f>
        <v/>
      </c>
      <c r="E164" s="2" t="str">
        <f>IF($A164="","",入力シート!$D170)</f>
        <v/>
      </c>
      <c r="F164" s="2" t="str">
        <f>IF(OR($A164="",入力シート!F170=""),"",入力シート!$F170)</f>
        <v/>
      </c>
      <c r="I164" s="2" t="str">
        <f>IF(OR($A164="",入力シート!H170=""),"",入力シート!$H170)</f>
        <v/>
      </c>
      <c r="J164" s="2" t="str">
        <f>IF(AND($A164&lt;&gt;"",入力シート!$B170&lt;&gt;""),入力シート!$B170,"")</f>
        <v/>
      </c>
      <c r="N164" s="2" t="str">
        <f>IF(AND($A164&lt;&gt;"",入力シート!$J170&lt;&gt;""),入力シート!$J170,"")</f>
        <v/>
      </c>
      <c r="O164" s="2" t="str">
        <f>IF(AND($A164&lt;&gt;"",入力シート!$K170&lt;&gt;""),入力シート!$K170,"")</f>
        <v/>
      </c>
      <c r="P164" s="2" t="str">
        <f>IF(AND($A164&lt;&gt;"",入力シート!$L170&lt;&gt;""),入力シート!$L170,"")</f>
        <v/>
      </c>
      <c r="Q164" s="2" t="str">
        <f>IF(AND($A164&lt;&gt;"",入力シート!$M170&lt;&gt;""),入力シート!$M170,"")</f>
        <v/>
      </c>
      <c r="R164" s="2" t="str">
        <f>IF(AND($A164&lt;&gt;"",入力シート!$N170&lt;&gt;""),入力シート!$N170,"")</f>
        <v/>
      </c>
      <c r="S164" s="2" t="str">
        <f>IF(AND($A164&lt;&gt;"",入力シート!$O170&lt;&gt;""),入力シート!$O170,"")</f>
        <v/>
      </c>
      <c r="T164" s="2" t="str">
        <f>IF(AND($A164&lt;&gt;"",入力シート!$P170&lt;&gt;""),入力シート!$P170,"")</f>
        <v/>
      </c>
      <c r="U164" s="22" t="str">
        <f>IF(AND(入力シート!S170&gt;0,入力シート!V170&gt;0,入力シート!Y170&gt;0),4,"")</f>
        <v/>
      </c>
      <c r="V164" s="22" t="str">
        <f>IF(AND(入力シート!S170&gt;0,入力シート!V170&gt;0,入力シート!Y170&gt;0),5,"")</f>
        <v/>
      </c>
      <c r="W164" s="22" t="str">
        <f>IF(AND(入力シート!S170&gt;0,入力シート!V170&gt;0,入力シート!Y170&gt;0),6,"")</f>
        <v/>
      </c>
      <c r="X164" s="22" t="str">
        <f>IF(AND(入力シート!S170&gt;0,入力シート!V170&gt;0,入力シート!Y170&gt;0),入力シート!S170,"")</f>
        <v/>
      </c>
      <c r="Y164" s="22" t="str">
        <f>IF(AND(入力シート!S170&gt;0,入力シート!$V170&gt;0,入力シート!Y170&gt;0),入力シート!$V170,"")</f>
        <v/>
      </c>
      <c r="Z164" s="22" t="str">
        <f>IF(AND(入力シート!S170&gt;0,入力シート!V170&gt;0,入力シート!$Y170&gt;0),入力シート!$Y170,"")</f>
        <v/>
      </c>
      <c r="AA164" s="22" t="str">
        <f>IF(AND(入力シート!S170&gt;0,入力シート!V170&gt;0,入力シート!Y170&gt;0),入力シート!T170,"")</f>
        <v/>
      </c>
      <c r="AB164" s="22" t="str">
        <f>IF(AND(入力シート!S170&gt;0,入力シート!V170&gt;0,入力シート!Y170&gt;0),入力シート!$W170,"")</f>
        <v/>
      </c>
      <c r="AC164" s="22" t="str">
        <f>IF(AND(入力シート!S170&gt;0,入力シート!V170&gt;0,入力シート!Y170&gt;0),入力シート!$Z170,"")</f>
        <v/>
      </c>
      <c r="AD164" s="2" t="str">
        <f t="shared" si="15"/>
        <v/>
      </c>
      <c r="AE164" s="2" t="str">
        <f t="shared" si="15"/>
        <v/>
      </c>
      <c r="AF164" s="2" t="str">
        <f t="shared" si="15"/>
        <v/>
      </c>
      <c r="AG164" s="2" t="str">
        <f t="shared" si="13"/>
        <v/>
      </c>
      <c r="AH164" s="2" t="str">
        <f>IF(OR(AND(A164&lt;&gt;"",入力シート!Q170=1),AND(A164&lt;&gt;"",SUM(AD164:AF164)=0)),1,"")</f>
        <v/>
      </c>
      <c r="AI164" s="2" t="str">
        <f>IF(AND($AH164=1,入力シート!$AB170&lt;&gt;""),入力シート!$AB170,入力シート!$AA170)</f>
        <v/>
      </c>
      <c r="AU164" s="2" t="str">
        <f t="shared" si="14"/>
        <v/>
      </c>
    </row>
    <row r="165" spans="1:47" x14ac:dyDescent="0.4">
      <c r="A165" s="2" t="str">
        <f>IF(COUNTA(入力シート!$A171),入力シート!$A171,"")</f>
        <v/>
      </c>
      <c r="B165" s="2" t="str">
        <f>IF($A165="","",入力シート!$C171)</f>
        <v/>
      </c>
      <c r="C165" s="2" t="str">
        <f t="shared" si="12"/>
        <v/>
      </c>
      <c r="D165" s="2" t="str">
        <f>IF($A165="","",IF(入力シート!$E171=1,2,3))</f>
        <v/>
      </c>
      <c r="E165" s="2" t="str">
        <f>IF($A165="","",入力シート!$D171)</f>
        <v/>
      </c>
      <c r="F165" s="2" t="str">
        <f>IF(OR($A165="",入力シート!F171=""),"",入力シート!$F171)</f>
        <v/>
      </c>
      <c r="I165" s="2" t="str">
        <f>IF(OR($A165="",入力シート!H171=""),"",入力シート!$H171)</f>
        <v/>
      </c>
      <c r="J165" s="2" t="str">
        <f>IF(AND($A165&lt;&gt;"",入力シート!$B171&lt;&gt;""),入力シート!$B171,"")</f>
        <v/>
      </c>
      <c r="N165" s="2" t="str">
        <f>IF(AND($A165&lt;&gt;"",入力シート!$J171&lt;&gt;""),入力シート!$J171,"")</f>
        <v/>
      </c>
      <c r="O165" s="2" t="str">
        <f>IF(AND($A165&lt;&gt;"",入力シート!$K171&lt;&gt;""),入力シート!$K171,"")</f>
        <v/>
      </c>
      <c r="P165" s="2" t="str">
        <f>IF(AND($A165&lt;&gt;"",入力シート!$L171&lt;&gt;""),入力シート!$L171,"")</f>
        <v/>
      </c>
      <c r="Q165" s="2" t="str">
        <f>IF(AND($A165&lt;&gt;"",入力シート!$M171&lt;&gt;""),入力シート!$M171,"")</f>
        <v/>
      </c>
      <c r="R165" s="2" t="str">
        <f>IF(AND($A165&lt;&gt;"",入力シート!$N171&lt;&gt;""),入力シート!$N171,"")</f>
        <v/>
      </c>
      <c r="S165" s="2" t="str">
        <f>IF(AND($A165&lt;&gt;"",入力シート!$O171&lt;&gt;""),入力シート!$O171,"")</f>
        <v/>
      </c>
      <c r="T165" s="2" t="str">
        <f>IF(AND($A165&lt;&gt;"",入力シート!$P171&lt;&gt;""),入力シート!$P171,"")</f>
        <v/>
      </c>
      <c r="U165" s="22" t="str">
        <f>IF(AND(入力シート!S171&gt;0,入力シート!V171&gt;0,入力シート!Y171&gt;0),4,"")</f>
        <v/>
      </c>
      <c r="V165" s="22" t="str">
        <f>IF(AND(入力シート!S171&gt;0,入力シート!V171&gt;0,入力シート!Y171&gt;0),5,"")</f>
        <v/>
      </c>
      <c r="W165" s="22" t="str">
        <f>IF(AND(入力シート!S171&gt;0,入力シート!V171&gt;0,入力シート!Y171&gt;0),6,"")</f>
        <v/>
      </c>
      <c r="X165" s="22" t="str">
        <f>IF(AND(入力シート!S171&gt;0,入力シート!V171&gt;0,入力シート!Y171&gt;0),入力シート!S171,"")</f>
        <v/>
      </c>
      <c r="Y165" s="22" t="str">
        <f>IF(AND(入力シート!S171&gt;0,入力シート!$V171&gt;0,入力シート!Y171&gt;0),入力シート!$V171,"")</f>
        <v/>
      </c>
      <c r="Z165" s="22" t="str">
        <f>IF(AND(入力シート!S171&gt;0,入力シート!V171&gt;0,入力シート!$Y171&gt;0),入力シート!$Y171,"")</f>
        <v/>
      </c>
      <c r="AA165" s="22" t="str">
        <f>IF(AND(入力シート!S171&gt;0,入力シート!V171&gt;0,入力シート!Y171&gt;0),入力シート!T171,"")</f>
        <v/>
      </c>
      <c r="AB165" s="22" t="str">
        <f>IF(AND(入力シート!S171&gt;0,入力シート!V171&gt;0,入力シート!Y171&gt;0),入力シート!$W171,"")</f>
        <v/>
      </c>
      <c r="AC165" s="22" t="str">
        <f>IF(AND(入力シート!S171&gt;0,入力シート!V171&gt;0,入力シート!Y171&gt;0),入力シート!$Z171,"")</f>
        <v/>
      </c>
      <c r="AD165" s="2" t="str">
        <f t="shared" si="15"/>
        <v/>
      </c>
      <c r="AE165" s="2" t="str">
        <f t="shared" si="15"/>
        <v/>
      </c>
      <c r="AF165" s="2" t="str">
        <f t="shared" si="15"/>
        <v/>
      </c>
      <c r="AG165" s="2" t="str">
        <f t="shared" si="13"/>
        <v/>
      </c>
      <c r="AH165" s="2" t="str">
        <f>IF(OR(AND(A165&lt;&gt;"",入力シート!Q171=1),AND(A165&lt;&gt;"",SUM(AD165:AF165)=0)),1,"")</f>
        <v/>
      </c>
      <c r="AI165" s="2" t="str">
        <f>IF(AND($AH165=1,入力シート!$AB171&lt;&gt;""),入力シート!$AB171,入力シート!$AA171)</f>
        <v/>
      </c>
      <c r="AU165" s="2" t="str">
        <f t="shared" si="14"/>
        <v/>
      </c>
    </row>
    <row r="166" spans="1:47" x14ac:dyDescent="0.4">
      <c r="A166" s="2" t="str">
        <f>IF(COUNTA(入力シート!$A172),入力シート!$A172,"")</f>
        <v/>
      </c>
      <c r="B166" s="2" t="str">
        <f>IF($A166="","",入力シート!$C172)</f>
        <v/>
      </c>
      <c r="C166" s="2" t="str">
        <f t="shared" si="12"/>
        <v/>
      </c>
      <c r="D166" s="2" t="str">
        <f>IF($A166="","",IF(入力シート!$E172=1,2,3))</f>
        <v/>
      </c>
      <c r="E166" s="2" t="str">
        <f>IF($A166="","",入力シート!$D172)</f>
        <v/>
      </c>
      <c r="F166" s="2" t="str">
        <f>IF(OR($A166="",入力シート!F172=""),"",入力シート!$F172)</f>
        <v/>
      </c>
      <c r="I166" s="2" t="str">
        <f>IF(OR($A166="",入力シート!H172=""),"",入力シート!$H172)</f>
        <v/>
      </c>
      <c r="J166" s="2" t="str">
        <f>IF(AND($A166&lt;&gt;"",入力シート!$B172&lt;&gt;""),入力シート!$B172,"")</f>
        <v/>
      </c>
      <c r="N166" s="2" t="str">
        <f>IF(AND($A166&lt;&gt;"",入力シート!$J172&lt;&gt;""),入力シート!$J172,"")</f>
        <v/>
      </c>
      <c r="O166" s="2" t="str">
        <f>IF(AND($A166&lt;&gt;"",入力シート!$K172&lt;&gt;""),入力シート!$K172,"")</f>
        <v/>
      </c>
      <c r="P166" s="2" t="str">
        <f>IF(AND($A166&lt;&gt;"",入力シート!$L172&lt;&gt;""),入力シート!$L172,"")</f>
        <v/>
      </c>
      <c r="Q166" s="2" t="str">
        <f>IF(AND($A166&lt;&gt;"",入力シート!$M172&lt;&gt;""),入力シート!$M172,"")</f>
        <v/>
      </c>
      <c r="R166" s="2" t="str">
        <f>IF(AND($A166&lt;&gt;"",入力シート!$N172&lt;&gt;""),入力シート!$N172,"")</f>
        <v/>
      </c>
      <c r="S166" s="2" t="str">
        <f>IF(AND($A166&lt;&gt;"",入力シート!$O172&lt;&gt;""),入力シート!$O172,"")</f>
        <v/>
      </c>
      <c r="T166" s="2" t="str">
        <f>IF(AND($A166&lt;&gt;"",入力シート!$P172&lt;&gt;""),入力シート!$P172,"")</f>
        <v/>
      </c>
      <c r="U166" s="22" t="str">
        <f>IF(AND(入力シート!S172&gt;0,入力シート!V172&gt;0,入力シート!Y172&gt;0),4,"")</f>
        <v/>
      </c>
      <c r="V166" s="22" t="str">
        <f>IF(AND(入力シート!S172&gt;0,入力シート!V172&gt;0,入力シート!Y172&gt;0),5,"")</f>
        <v/>
      </c>
      <c r="W166" s="22" t="str">
        <f>IF(AND(入力シート!S172&gt;0,入力シート!V172&gt;0,入力シート!Y172&gt;0),6,"")</f>
        <v/>
      </c>
      <c r="X166" s="22" t="str">
        <f>IF(AND(入力シート!S172&gt;0,入力シート!V172&gt;0,入力シート!Y172&gt;0),入力シート!S172,"")</f>
        <v/>
      </c>
      <c r="Y166" s="22" t="str">
        <f>IF(AND(入力シート!S172&gt;0,入力シート!$V172&gt;0,入力シート!Y172&gt;0),入力シート!$V172,"")</f>
        <v/>
      </c>
      <c r="Z166" s="22" t="str">
        <f>IF(AND(入力シート!S172&gt;0,入力シート!V172&gt;0,入力シート!$Y172&gt;0),入力シート!$Y172,"")</f>
        <v/>
      </c>
      <c r="AA166" s="22" t="str">
        <f>IF(AND(入力シート!S172&gt;0,入力シート!V172&gt;0,入力シート!Y172&gt;0),入力シート!T172,"")</f>
        <v/>
      </c>
      <c r="AB166" s="22" t="str">
        <f>IF(AND(入力シート!S172&gt;0,入力シート!V172&gt;0,入力シート!Y172&gt;0),入力シート!$W172,"")</f>
        <v/>
      </c>
      <c r="AC166" s="22" t="str">
        <f>IF(AND(入力シート!S172&gt;0,入力シート!V172&gt;0,入力シート!Y172&gt;0),入力シート!$Z172,"")</f>
        <v/>
      </c>
      <c r="AD166" s="2" t="str">
        <f t="shared" si="15"/>
        <v/>
      </c>
      <c r="AE166" s="2" t="str">
        <f t="shared" si="15"/>
        <v/>
      </c>
      <c r="AF166" s="2" t="str">
        <f t="shared" si="15"/>
        <v/>
      </c>
      <c r="AG166" s="2" t="str">
        <f t="shared" si="13"/>
        <v/>
      </c>
      <c r="AH166" s="2" t="str">
        <f>IF(OR(AND(A166&lt;&gt;"",入力シート!Q172=1),AND(A166&lt;&gt;"",SUM(AD166:AF166)=0)),1,"")</f>
        <v/>
      </c>
      <c r="AI166" s="2" t="str">
        <f>IF(AND($AH166=1,入力シート!$AB172&lt;&gt;""),入力シート!$AB172,入力シート!$AA172)</f>
        <v/>
      </c>
      <c r="AU166" s="2" t="str">
        <f t="shared" si="14"/>
        <v/>
      </c>
    </row>
    <row r="167" spans="1:47" x14ac:dyDescent="0.4">
      <c r="A167" s="2" t="str">
        <f>IF(COUNTA(入力シート!$A173),入力シート!$A173,"")</f>
        <v/>
      </c>
      <c r="B167" s="2" t="str">
        <f>IF($A167="","",入力シート!$C173)</f>
        <v/>
      </c>
      <c r="C167" s="2" t="str">
        <f t="shared" si="12"/>
        <v/>
      </c>
      <c r="D167" s="2" t="str">
        <f>IF($A167="","",IF(入力シート!$E173=1,2,3))</f>
        <v/>
      </c>
      <c r="E167" s="2" t="str">
        <f>IF($A167="","",入力シート!$D173)</f>
        <v/>
      </c>
      <c r="F167" s="2" t="str">
        <f>IF(OR($A167="",入力シート!F173=""),"",入力シート!$F173)</f>
        <v/>
      </c>
      <c r="I167" s="2" t="str">
        <f>IF(OR($A167="",入力シート!H173=""),"",入力シート!$H173)</f>
        <v/>
      </c>
      <c r="J167" s="2" t="str">
        <f>IF(AND($A167&lt;&gt;"",入力シート!$B173&lt;&gt;""),入力シート!$B173,"")</f>
        <v/>
      </c>
      <c r="N167" s="2" t="str">
        <f>IF(AND($A167&lt;&gt;"",入力シート!$J173&lt;&gt;""),入力シート!$J173,"")</f>
        <v/>
      </c>
      <c r="O167" s="2" t="str">
        <f>IF(AND($A167&lt;&gt;"",入力シート!$K173&lt;&gt;""),入力シート!$K173,"")</f>
        <v/>
      </c>
      <c r="P167" s="2" t="str">
        <f>IF(AND($A167&lt;&gt;"",入力シート!$L173&lt;&gt;""),入力シート!$L173,"")</f>
        <v/>
      </c>
      <c r="Q167" s="2" t="str">
        <f>IF(AND($A167&lt;&gt;"",入力シート!$M173&lt;&gt;""),入力シート!$M173,"")</f>
        <v/>
      </c>
      <c r="R167" s="2" t="str">
        <f>IF(AND($A167&lt;&gt;"",入力シート!$N173&lt;&gt;""),入力シート!$N173,"")</f>
        <v/>
      </c>
      <c r="S167" s="2" t="str">
        <f>IF(AND($A167&lt;&gt;"",入力シート!$O173&lt;&gt;""),入力シート!$O173,"")</f>
        <v/>
      </c>
      <c r="T167" s="2" t="str">
        <f>IF(AND($A167&lt;&gt;"",入力シート!$P173&lt;&gt;""),入力シート!$P173,"")</f>
        <v/>
      </c>
      <c r="U167" s="22" t="str">
        <f>IF(AND(入力シート!S173&gt;0,入力シート!V173&gt;0,入力シート!Y173&gt;0),4,"")</f>
        <v/>
      </c>
      <c r="V167" s="22" t="str">
        <f>IF(AND(入力シート!S173&gt;0,入力シート!V173&gt;0,入力シート!Y173&gt;0),5,"")</f>
        <v/>
      </c>
      <c r="W167" s="22" t="str">
        <f>IF(AND(入力シート!S173&gt;0,入力シート!V173&gt;0,入力シート!Y173&gt;0),6,"")</f>
        <v/>
      </c>
      <c r="X167" s="22" t="str">
        <f>IF(AND(入力シート!S173&gt;0,入力シート!V173&gt;0,入力シート!Y173&gt;0),入力シート!S173,"")</f>
        <v/>
      </c>
      <c r="Y167" s="22" t="str">
        <f>IF(AND(入力シート!S173&gt;0,入力シート!$V173&gt;0,入力シート!Y173&gt;0),入力シート!$V173,"")</f>
        <v/>
      </c>
      <c r="Z167" s="22" t="str">
        <f>IF(AND(入力シート!S173&gt;0,入力シート!V173&gt;0,入力シート!$Y173&gt;0),入力シート!$Y173,"")</f>
        <v/>
      </c>
      <c r="AA167" s="22" t="str">
        <f>IF(AND(入力シート!S173&gt;0,入力シート!V173&gt;0,入力シート!Y173&gt;0),入力シート!T173,"")</f>
        <v/>
      </c>
      <c r="AB167" s="22" t="str">
        <f>IF(AND(入力シート!S173&gt;0,入力シート!V173&gt;0,入力シート!Y173&gt;0),入力シート!$W173,"")</f>
        <v/>
      </c>
      <c r="AC167" s="22" t="str">
        <f>IF(AND(入力シート!S173&gt;0,入力シート!V173&gt;0,入力シート!Y173&gt;0),入力シート!$Z173,"")</f>
        <v/>
      </c>
      <c r="AD167" s="2" t="str">
        <f t="shared" si="15"/>
        <v/>
      </c>
      <c r="AE167" s="2" t="str">
        <f t="shared" si="15"/>
        <v/>
      </c>
      <c r="AF167" s="2" t="str">
        <f t="shared" si="15"/>
        <v/>
      </c>
      <c r="AG167" s="2" t="str">
        <f t="shared" si="13"/>
        <v/>
      </c>
      <c r="AH167" s="2" t="str">
        <f>IF(OR(AND(A167&lt;&gt;"",入力シート!Q173=1),AND(A167&lt;&gt;"",SUM(AD167:AF167)=0)),1,"")</f>
        <v/>
      </c>
      <c r="AI167" s="2" t="str">
        <f>IF(AND($AH167=1,入力シート!$AB173&lt;&gt;""),入力シート!$AB173,入力シート!$AA173)</f>
        <v/>
      </c>
      <c r="AU167" s="2" t="str">
        <f t="shared" si="14"/>
        <v/>
      </c>
    </row>
    <row r="168" spans="1:47" x14ac:dyDescent="0.4">
      <c r="A168" s="2" t="str">
        <f>IF(COUNTA(入力シート!$A174),入力シート!$A174,"")</f>
        <v/>
      </c>
      <c r="B168" s="2" t="str">
        <f>IF($A168="","",入力シート!$C174)</f>
        <v/>
      </c>
      <c r="C168" s="2" t="str">
        <f t="shared" si="12"/>
        <v/>
      </c>
      <c r="D168" s="2" t="str">
        <f>IF($A168="","",IF(入力シート!$E174=1,2,3))</f>
        <v/>
      </c>
      <c r="E168" s="2" t="str">
        <f>IF($A168="","",入力シート!$D174)</f>
        <v/>
      </c>
      <c r="F168" s="2" t="str">
        <f>IF(OR($A168="",入力シート!F174=""),"",入力シート!$F174)</f>
        <v/>
      </c>
      <c r="I168" s="2" t="str">
        <f>IF(OR($A168="",入力シート!H174=""),"",入力シート!$H174)</f>
        <v/>
      </c>
      <c r="J168" s="2" t="str">
        <f>IF(AND($A168&lt;&gt;"",入力シート!$B174&lt;&gt;""),入力シート!$B174,"")</f>
        <v/>
      </c>
      <c r="N168" s="2" t="str">
        <f>IF(AND($A168&lt;&gt;"",入力シート!$J174&lt;&gt;""),入力シート!$J174,"")</f>
        <v/>
      </c>
      <c r="O168" s="2" t="str">
        <f>IF(AND($A168&lt;&gt;"",入力シート!$K174&lt;&gt;""),入力シート!$K174,"")</f>
        <v/>
      </c>
      <c r="P168" s="2" t="str">
        <f>IF(AND($A168&lt;&gt;"",入力シート!$L174&lt;&gt;""),入力シート!$L174,"")</f>
        <v/>
      </c>
      <c r="Q168" s="2" t="str">
        <f>IF(AND($A168&lt;&gt;"",入力シート!$M174&lt;&gt;""),入力シート!$M174,"")</f>
        <v/>
      </c>
      <c r="R168" s="2" t="str">
        <f>IF(AND($A168&lt;&gt;"",入力シート!$N174&lt;&gt;""),入力シート!$N174,"")</f>
        <v/>
      </c>
      <c r="S168" s="2" t="str">
        <f>IF(AND($A168&lt;&gt;"",入力シート!$O174&lt;&gt;""),入力シート!$O174,"")</f>
        <v/>
      </c>
      <c r="T168" s="2" t="str">
        <f>IF(AND($A168&lt;&gt;"",入力シート!$P174&lt;&gt;""),入力シート!$P174,"")</f>
        <v/>
      </c>
      <c r="U168" s="22" t="str">
        <f>IF(AND(入力シート!S174&gt;0,入力シート!V174&gt;0,入力シート!Y174&gt;0),4,"")</f>
        <v/>
      </c>
      <c r="V168" s="22" t="str">
        <f>IF(AND(入力シート!S174&gt;0,入力シート!V174&gt;0,入力シート!Y174&gt;0),5,"")</f>
        <v/>
      </c>
      <c r="W168" s="22" t="str">
        <f>IF(AND(入力シート!S174&gt;0,入力シート!V174&gt;0,入力シート!Y174&gt;0),6,"")</f>
        <v/>
      </c>
      <c r="X168" s="22" t="str">
        <f>IF(AND(入力シート!S174&gt;0,入力シート!V174&gt;0,入力シート!Y174&gt;0),入力シート!S174,"")</f>
        <v/>
      </c>
      <c r="Y168" s="22" t="str">
        <f>IF(AND(入力シート!S174&gt;0,入力シート!$V174&gt;0,入力シート!Y174&gt;0),入力シート!$V174,"")</f>
        <v/>
      </c>
      <c r="Z168" s="22" t="str">
        <f>IF(AND(入力シート!S174&gt;0,入力シート!V174&gt;0,入力シート!$Y174&gt;0),入力シート!$Y174,"")</f>
        <v/>
      </c>
      <c r="AA168" s="22" t="str">
        <f>IF(AND(入力シート!S174&gt;0,入力シート!V174&gt;0,入力シート!Y174&gt;0),入力シート!T174,"")</f>
        <v/>
      </c>
      <c r="AB168" s="22" t="str">
        <f>IF(AND(入力シート!S174&gt;0,入力シート!V174&gt;0,入力シート!Y174&gt;0),入力シート!$W174,"")</f>
        <v/>
      </c>
      <c r="AC168" s="22" t="str">
        <f>IF(AND(入力シート!S174&gt;0,入力シート!V174&gt;0,入力シート!Y174&gt;0),入力シート!$Z174,"")</f>
        <v/>
      </c>
      <c r="AD168" s="2" t="str">
        <f t="shared" si="15"/>
        <v/>
      </c>
      <c r="AE168" s="2" t="str">
        <f t="shared" si="15"/>
        <v/>
      </c>
      <c r="AF168" s="2" t="str">
        <f t="shared" si="15"/>
        <v/>
      </c>
      <c r="AG168" s="2" t="str">
        <f t="shared" si="13"/>
        <v/>
      </c>
      <c r="AH168" s="2" t="str">
        <f>IF(OR(AND(A168&lt;&gt;"",入力シート!Q174=1),AND(A168&lt;&gt;"",SUM(AD168:AF168)=0)),1,"")</f>
        <v/>
      </c>
      <c r="AI168" s="2" t="str">
        <f>IF(AND($AH168=1,入力シート!$AB174&lt;&gt;""),入力シート!$AB174,入力シート!$AA174)</f>
        <v/>
      </c>
      <c r="AU168" s="2" t="str">
        <f t="shared" si="14"/>
        <v/>
      </c>
    </row>
    <row r="169" spans="1:47" x14ac:dyDescent="0.4">
      <c r="A169" s="2" t="str">
        <f>IF(COUNTA(入力シート!$A175),入力シート!$A175,"")</f>
        <v/>
      </c>
      <c r="B169" s="2" t="str">
        <f>IF($A169="","",入力シート!$C175)</f>
        <v/>
      </c>
      <c r="C169" s="2" t="str">
        <f t="shared" si="12"/>
        <v/>
      </c>
      <c r="D169" s="2" t="str">
        <f>IF($A169="","",IF(入力シート!$E175=1,2,3))</f>
        <v/>
      </c>
      <c r="E169" s="2" t="str">
        <f>IF($A169="","",入力シート!$D175)</f>
        <v/>
      </c>
      <c r="F169" s="2" t="str">
        <f>IF(OR($A169="",入力シート!F175=""),"",入力シート!$F175)</f>
        <v/>
      </c>
      <c r="I169" s="2" t="str">
        <f>IF(OR($A169="",入力シート!H175=""),"",入力シート!$H175)</f>
        <v/>
      </c>
      <c r="J169" s="2" t="str">
        <f>IF(AND($A169&lt;&gt;"",入力シート!$B175&lt;&gt;""),入力シート!$B175,"")</f>
        <v/>
      </c>
      <c r="N169" s="2" t="str">
        <f>IF(AND($A169&lt;&gt;"",入力シート!$J175&lt;&gt;""),入力シート!$J175,"")</f>
        <v/>
      </c>
      <c r="O169" s="2" t="str">
        <f>IF(AND($A169&lt;&gt;"",入力シート!$K175&lt;&gt;""),入力シート!$K175,"")</f>
        <v/>
      </c>
      <c r="P169" s="2" t="str">
        <f>IF(AND($A169&lt;&gt;"",入力シート!$L175&lt;&gt;""),入力シート!$L175,"")</f>
        <v/>
      </c>
      <c r="Q169" s="2" t="str">
        <f>IF(AND($A169&lt;&gt;"",入力シート!$M175&lt;&gt;""),入力シート!$M175,"")</f>
        <v/>
      </c>
      <c r="R169" s="2" t="str">
        <f>IF(AND($A169&lt;&gt;"",入力シート!$N175&lt;&gt;""),入力シート!$N175,"")</f>
        <v/>
      </c>
      <c r="S169" s="2" t="str">
        <f>IF(AND($A169&lt;&gt;"",入力シート!$O175&lt;&gt;""),入力シート!$O175,"")</f>
        <v/>
      </c>
      <c r="T169" s="2" t="str">
        <f>IF(AND($A169&lt;&gt;"",入力シート!$P175&lt;&gt;""),入力シート!$P175,"")</f>
        <v/>
      </c>
      <c r="U169" s="22" t="str">
        <f>IF(AND(入力シート!S175&gt;0,入力シート!V175&gt;0,入力シート!Y175&gt;0),4,"")</f>
        <v/>
      </c>
      <c r="V169" s="22" t="str">
        <f>IF(AND(入力シート!S175&gt;0,入力シート!V175&gt;0,入力シート!Y175&gt;0),5,"")</f>
        <v/>
      </c>
      <c r="W169" s="22" t="str">
        <f>IF(AND(入力シート!S175&gt;0,入力シート!V175&gt;0,入力シート!Y175&gt;0),6,"")</f>
        <v/>
      </c>
      <c r="X169" s="22" t="str">
        <f>IF(AND(入力シート!S175&gt;0,入力シート!V175&gt;0,入力シート!Y175&gt;0),入力シート!S175,"")</f>
        <v/>
      </c>
      <c r="Y169" s="22" t="str">
        <f>IF(AND(入力シート!S175&gt;0,入力シート!$V175&gt;0,入力シート!Y175&gt;0),入力シート!$V175,"")</f>
        <v/>
      </c>
      <c r="Z169" s="22" t="str">
        <f>IF(AND(入力シート!S175&gt;0,入力シート!V175&gt;0,入力シート!$Y175&gt;0),入力シート!$Y175,"")</f>
        <v/>
      </c>
      <c r="AA169" s="22" t="str">
        <f>IF(AND(入力シート!S175&gt;0,入力シート!V175&gt;0,入力シート!Y175&gt;0),入力シート!T175,"")</f>
        <v/>
      </c>
      <c r="AB169" s="22" t="str">
        <f>IF(AND(入力シート!S175&gt;0,入力シート!V175&gt;0,入力シート!Y175&gt;0),入力シート!$W175,"")</f>
        <v/>
      </c>
      <c r="AC169" s="22" t="str">
        <f>IF(AND(入力シート!S175&gt;0,入力シート!V175&gt;0,入力シート!Y175&gt;0),入力シート!$Z175,"")</f>
        <v/>
      </c>
      <c r="AD169" s="2" t="str">
        <f t="shared" si="15"/>
        <v/>
      </c>
      <c r="AE169" s="2" t="str">
        <f t="shared" si="15"/>
        <v/>
      </c>
      <c r="AF169" s="2" t="str">
        <f t="shared" si="15"/>
        <v/>
      </c>
      <c r="AG169" s="2" t="str">
        <f t="shared" si="13"/>
        <v/>
      </c>
      <c r="AH169" s="2" t="str">
        <f>IF(OR(AND(A169&lt;&gt;"",入力シート!Q175=1),AND(A169&lt;&gt;"",SUM(AD169:AF169)=0)),1,"")</f>
        <v/>
      </c>
      <c r="AI169" s="2" t="str">
        <f>IF(AND($AH169=1,入力シート!$AB175&lt;&gt;""),入力シート!$AB175,入力シート!$AA175)</f>
        <v/>
      </c>
      <c r="AU169" s="2" t="str">
        <f t="shared" si="14"/>
        <v/>
      </c>
    </row>
    <row r="170" spans="1:47" x14ac:dyDescent="0.4">
      <c r="A170" s="2" t="str">
        <f>IF(COUNTA(入力シート!$A176),入力シート!$A176,"")</f>
        <v/>
      </c>
      <c r="B170" s="2" t="str">
        <f>IF($A170="","",入力シート!$C176)</f>
        <v/>
      </c>
      <c r="C170" s="2" t="str">
        <f t="shared" si="12"/>
        <v/>
      </c>
      <c r="D170" s="2" t="str">
        <f>IF($A170="","",IF(入力シート!$E176=1,2,3))</f>
        <v/>
      </c>
      <c r="E170" s="2" t="str">
        <f>IF($A170="","",入力シート!$D176)</f>
        <v/>
      </c>
      <c r="F170" s="2" t="str">
        <f>IF(OR($A170="",入力シート!F176=""),"",入力シート!$F176)</f>
        <v/>
      </c>
      <c r="I170" s="2" t="str">
        <f>IF(OR($A170="",入力シート!H176=""),"",入力シート!$H176)</f>
        <v/>
      </c>
      <c r="J170" s="2" t="str">
        <f>IF(AND($A170&lt;&gt;"",入力シート!$B176&lt;&gt;""),入力シート!$B176,"")</f>
        <v/>
      </c>
      <c r="N170" s="2" t="str">
        <f>IF(AND($A170&lt;&gt;"",入力シート!$J176&lt;&gt;""),入力シート!$J176,"")</f>
        <v/>
      </c>
      <c r="O170" s="2" t="str">
        <f>IF(AND($A170&lt;&gt;"",入力シート!$K176&lt;&gt;""),入力シート!$K176,"")</f>
        <v/>
      </c>
      <c r="P170" s="2" t="str">
        <f>IF(AND($A170&lt;&gt;"",入力シート!$L176&lt;&gt;""),入力シート!$L176,"")</f>
        <v/>
      </c>
      <c r="Q170" s="2" t="str">
        <f>IF(AND($A170&lt;&gt;"",入力シート!$M176&lt;&gt;""),入力シート!$M176,"")</f>
        <v/>
      </c>
      <c r="R170" s="2" t="str">
        <f>IF(AND($A170&lt;&gt;"",入力シート!$N176&lt;&gt;""),入力シート!$N176,"")</f>
        <v/>
      </c>
      <c r="S170" s="2" t="str">
        <f>IF(AND($A170&lt;&gt;"",入力シート!$O176&lt;&gt;""),入力シート!$O176,"")</f>
        <v/>
      </c>
      <c r="T170" s="2" t="str">
        <f>IF(AND($A170&lt;&gt;"",入力シート!$P176&lt;&gt;""),入力シート!$P176,"")</f>
        <v/>
      </c>
      <c r="U170" s="22" t="str">
        <f>IF(AND(入力シート!S176&gt;0,入力シート!V176&gt;0,入力シート!Y176&gt;0),4,"")</f>
        <v/>
      </c>
      <c r="V170" s="22" t="str">
        <f>IF(AND(入力シート!S176&gt;0,入力シート!V176&gt;0,入力シート!Y176&gt;0),5,"")</f>
        <v/>
      </c>
      <c r="W170" s="22" t="str">
        <f>IF(AND(入力シート!S176&gt;0,入力シート!V176&gt;0,入力シート!Y176&gt;0),6,"")</f>
        <v/>
      </c>
      <c r="X170" s="22" t="str">
        <f>IF(AND(入力シート!S176&gt;0,入力シート!V176&gt;0,入力シート!Y176&gt;0),入力シート!S176,"")</f>
        <v/>
      </c>
      <c r="Y170" s="22" t="str">
        <f>IF(AND(入力シート!S176&gt;0,入力シート!$V176&gt;0,入力シート!Y176&gt;0),入力シート!$V176,"")</f>
        <v/>
      </c>
      <c r="Z170" s="22" t="str">
        <f>IF(AND(入力シート!S176&gt;0,入力シート!V176&gt;0,入力シート!$Y176&gt;0),入力シート!$Y176,"")</f>
        <v/>
      </c>
      <c r="AA170" s="22" t="str">
        <f>IF(AND(入力シート!S176&gt;0,入力シート!V176&gt;0,入力シート!Y176&gt;0),入力シート!T176,"")</f>
        <v/>
      </c>
      <c r="AB170" s="22" t="str">
        <f>IF(AND(入力シート!S176&gt;0,入力シート!V176&gt;0,入力シート!Y176&gt;0),入力シート!$W176,"")</f>
        <v/>
      </c>
      <c r="AC170" s="22" t="str">
        <f>IF(AND(入力シート!S176&gt;0,入力シート!V176&gt;0,入力シート!Y176&gt;0),入力シート!$Z176,"")</f>
        <v/>
      </c>
      <c r="AD170" s="2" t="str">
        <f t="shared" si="15"/>
        <v/>
      </c>
      <c r="AE170" s="2" t="str">
        <f t="shared" si="15"/>
        <v/>
      </c>
      <c r="AF170" s="2" t="str">
        <f t="shared" si="15"/>
        <v/>
      </c>
      <c r="AG170" s="2" t="str">
        <f t="shared" si="13"/>
        <v/>
      </c>
      <c r="AH170" s="2" t="str">
        <f>IF(OR(AND(A170&lt;&gt;"",入力シート!Q176=1),AND(A170&lt;&gt;"",SUM(AD170:AF170)=0)),1,"")</f>
        <v/>
      </c>
      <c r="AI170" s="2" t="str">
        <f>IF(AND($AH170=1,入力シート!$AB176&lt;&gt;""),入力シート!$AB176,入力シート!$AA176)</f>
        <v/>
      </c>
      <c r="AU170" s="2" t="str">
        <f t="shared" si="14"/>
        <v/>
      </c>
    </row>
    <row r="171" spans="1:47" x14ac:dyDescent="0.4">
      <c r="A171" s="2" t="str">
        <f>IF(COUNTA(入力シート!$A177),入力シート!$A177,"")</f>
        <v/>
      </c>
      <c r="B171" s="2" t="str">
        <f>IF($A171="","",入力シート!$C177)</f>
        <v/>
      </c>
      <c r="C171" s="2" t="str">
        <f t="shared" si="12"/>
        <v/>
      </c>
      <c r="D171" s="2" t="str">
        <f>IF($A171="","",IF(入力シート!$E177=1,2,3))</f>
        <v/>
      </c>
      <c r="E171" s="2" t="str">
        <f>IF($A171="","",入力シート!$D177)</f>
        <v/>
      </c>
      <c r="F171" s="2" t="str">
        <f>IF(OR($A171="",入力シート!F177=""),"",入力シート!$F177)</f>
        <v/>
      </c>
      <c r="I171" s="2" t="str">
        <f>IF(OR($A171="",入力シート!H177=""),"",入力シート!$H177)</f>
        <v/>
      </c>
      <c r="J171" s="2" t="str">
        <f>IF(AND($A171&lt;&gt;"",入力シート!$B177&lt;&gt;""),入力シート!$B177,"")</f>
        <v/>
      </c>
      <c r="N171" s="2" t="str">
        <f>IF(AND($A171&lt;&gt;"",入力シート!$J177&lt;&gt;""),入力シート!$J177,"")</f>
        <v/>
      </c>
      <c r="O171" s="2" t="str">
        <f>IF(AND($A171&lt;&gt;"",入力シート!$K177&lt;&gt;""),入力シート!$K177,"")</f>
        <v/>
      </c>
      <c r="P171" s="2" t="str">
        <f>IF(AND($A171&lt;&gt;"",入力シート!$L177&lt;&gt;""),入力シート!$L177,"")</f>
        <v/>
      </c>
      <c r="Q171" s="2" t="str">
        <f>IF(AND($A171&lt;&gt;"",入力シート!$M177&lt;&gt;""),入力シート!$M177,"")</f>
        <v/>
      </c>
      <c r="R171" s="2" t="str">
        <f>IF(AND($A171&lt;&gt;"",入力シート!$N177&lt;&gt;""),入力シート!$N177,"")</f>
        <v/>
      </c>
      <c r="S171" s="2" t="str">
        <f>IF(AND($A171&lt;&gt;"",入力シート!$O177&lt;&gt;""),入力シート!$O177,"")</f>
        <v/>
      </c>
      <c r="T171" s="2" t="str">
        <f>IF(AND($A171&lt;&gt;"",入力シート!$P177&lt;&gt;""),入力シート!$P177,"")</f>
        <v/>
      </c>
      <c r="U171" s="22" t="str">
        <f>IF(AND(入力シート!S177&gt;0,入力シート!V177&gt;0,入力シート!Y177&gt;0),4,"")</f>
        <v/>
      </c>
      <c r="V171" s="22" t="str">
        <f>IF(AND(入力シート!S177&gt;0,入力シート!V177&gt;0,入力シート!Y177&gt;0),5,"")</f>
        <v/>
      </c>
      <c r="W171" s="22" t="str">
        <f>IF(AND(入力シート!S177&gt;0,入力シート!V177&gt;0,入力シート!Y177&gt;0),6,"")</f>
        <v/>
      </c>
      <c r="X171" s="22" t="str">
        <f>IF(AND(入力シート!S177&gt;0,入力シート!V177&gt;0,入力シート!Y177&gt;0),入力シート!S177,"")</f>
        <v/>
      </c>
      <c r="Y171" s="22" t="str">
        <f>IF(AND(入力シート!S177&gt;0,入力シート!$V177&gt;0,入力シート!Y177&gt;0),入力シート!$V177,"")</f>
        <v/>
      </c>
      <c r="Z171" s="22" t="str">
        <f>IF(AND(入力シート!S177&gt;0,入力シート!V177&gt;0,入力シート!$Y177&gt;0),入力シート!$Y177,"")</f>
        <v/>
      </c>
      <c r="AA171" s="22" t="str">
        <f>IF(AND(入力シート!S177&gt;0,入力シート!V177&gt;0,入力シート!Y177&gt;0),入力シート!T177,"")</f>
        <v/>
      </c>
      <c r="AB171" s="22" t="str">
        <f>IF(AND(入力シート!S177&gt;0,入力シート!V177&gt;0,入力シート!Y177&gt;0),入力シート!$W177,"")</f>
        <v/>
      </c>
      <c r="AC171" s="22" t="str">
        <f>IF(AND(入力シート!S177&gt;0,入力シート!V177&gt;0,入力シート!Y177&gt;0),入力シート!$Z177,"")</f>
        <v/>
      </c>
      <c r="AD171" s="2" t="str">
        <f t="shared" si="15"/>
        <v/>
      </c>
      <c r="AE171" s="2" t="str">
        <f t="shared" si="15"/>
        <v/>
      </c>
      <c r="AF171" s="2" t="str">
        <f t="shared" si="15"/>
        <v/>
      </c>
      <c r="AG171" s="2" t="str">
        <f t="shared" si="13"/>
        <v/>
      </c>
      <c r="AH171" s="2" t="str">
        <f>IF(OR(AND(A171&lt;&gt;"",入力シート!Q177=1),AND(A171&lt;&gt;"",SUM(AD171:AF171)=0)),1,"")</f>
        <v/>
      </c>
      <c r="AI171" s="2" t="str">
        <f>IF(AND($AH171=1,入力シート!$AB177&lt;&gt;""),入力シート!$AB177,入力シート!$AA177)</f>
        <v/>
      </c>
      <c r="AU171" s="2" t="str">
        <f t="shared" si="14"/>
        <v/>
      </c>
    </row>
    <row r="172" spans="1:47" x14ac:dyDescent="0.4">
      <c r="A172" s="2" t="str">
        <f>IF(COUNTA(入力シート!$A178),入力シート!$A178,"")</f>
        <v/>
      </c>
      <c r="B172" s="2" t="str">
        <f>IF($A172="","",入力シート!$C178)</f>
        <v/>
      </c>
      <c r="C172" s="2" t="str">
        <f t="shared" si="12"/>
        <v/>
      </c>
      <c r="D172" s="2" t="str">
        <f>IF($A172="","",IF(入力シート!$E178=1,2,3))</f>
        <v/>
      </c>
      <c r="E172" s="2" t="str">
        <f>IF($A172="","",入力シート!$D178)</f>
        <v/>
      </c>
      <c r="F172" s="2" t="str">
        <f>IF(OR($A172="",入力シート!F178=""),"",入力シート!$F178)</f>
        <v/>
      </c>
      <c r="I172" s="2" t="str">
        <f>IF(OR($A172="",入力シート!H178=""),"",入力シート!$H178)</f>
        <v/>
      </c>
      <c r="J172" s="2" t="str">
        <f>IF(AND($A172&lt;&gt;"",入力シート!$B178&lt;&gt;""),入力シート!$B178,"")</f>
        <v/>
      </c>
      <c r="N172" s="2" t="str">
        <f>IF(AND($A172&lt;&gt;"",入力シート!$J178&lt;&gt;""),入力シート!$J178,"")</f>
        <v/>
      </c>
      <c r="O172" s="2" t="str">
        <f>IF(AND($A172&lt;&gt;"",入力シート!$K178&lt;&gt;""),入力シート!$K178,"")</f>
        <v/>
      </c>
      <c r="P172" s="2" t="str">
        <f>IF(AND($A172&lt;&gt;"",入力シート!$L178&lt;&gt;""),入力シート!$L178,"")</f>
        <v/>
      </c>
      <c r="Q172" s="2" t="str">
        <f>IF(AND($A172&lt;&gt;"",入力シート!$M178&lt;&gt;""),入力シート!$M178,"")</f>
        <v/>
      </c>
      <c r="R172" s="2" t="str">
        <f>IF(AND($A172&lt;&gt;"",入力シート!$N178&lt;&gt;""),入力シート!$N178,"")</f>
        <v/>
      </c>
      <c r="S172" s="2" t="str">
        <f>IF(AND($A172&lt;&gt;"",入力シート!$O178&lt;&gt;""),入力シート!$O178,"")</f>
        <v/>
      </c>
      <c r="T172" s="2" t="str">
        <f>IF(AND($A172&lt;&gt;"",入力シート!$P178&lt;&gt;""),入力シート!$P178,"")</f>
        <v/>
      </c>
      <c r="U172" s="22" t="str">
        <f>IF(AND(入力シート!S178&gt;0,入力シート!V178&gt;0,入力シート!Y178&gt;0),4,"")</f>
        <v/>
      </c>
      <c r="V172" s="22" t="str">
        <f>IF(AND(入力シート!S178&gt;0,入力シート!V178&gt;0,入力シート!Y178&gt;0),5,"")</f>
        <v/>
      </c>
      <c r="W172" s="22" t="str">
        <f>IF(AND(入力シート!S178&gt;0,入力シート!V178&gt;0,入力シート!Y178&gt;0),6,"")</f>
        <v/>
      </c>
      <c r="X172" s="22" t="str">
        <f>IF(AND(入力シート!S178&gt;0,入力シート!V178&gt;0,入力シート!Y178&gt;0),入力シート!S178,"")</f>
        <v/>
      </c>
      <c r="Y172" s="22" t="str">
        <f>IF(AND(入力シート!S178&gt;0,入力シート!$V178&gt;0,入力シート!Y178&gt;0),入力シート!$V178,"")</f>
        <v/>
      </c>
      <c r="Z172" s="22" t="str">
        <f>IF(AND(入力シート!S178&gt;0,入力シート!V178&gt;0,入力シート!$Y178&gt;0),入力シート!$Y178,"")</f>
        <v/>
      </c>
      <c r="AA172" s="22" t="str">
        <f>IF(AND(入力シート!S178&gt;0,入力シート!V178&gt;0,入力シート!Y178&gt;0),入力シート!T178,"")</f>
        <v/>
      </c>
      <c r="AB172" s="22" t="str">
        <f>IF(AND(入力シート!S178&gt;0,入力シート!V178&gt;0,入力シート!Y178&gt;0),入力シート!$W178,"")</f>
        <v/>
      </c>
      <c r="AC172" s="22" t="str">
        <f>IF(AND(入力シート!S178&gt;0,入力シート!V178&gt;0,入力シート!Y178&gt;0),入力シート!$Z178,"")</f>
        <v/>
      </c>
      <c r="AD172" s="2" t="str">
        <f t="shared" si="15"/>
        <v/>
      </c>
      <c r="AE172" s="2" t="str">
        <f t="shared" si="15"/>
        <v/>
      </c>
      <c r="AF172" s="2" t="str">
        <f t="shared" si="15"/>
        <v/>
      </c>
      <c r="AG172" s="2" t="str">
        <f t="shared" si="13"/>
        <v/>
      </c>
      <c r="AH172" s="2" t="str">
        <f>IF(OR(AND(A172&lt;&gt;"",入力シート!Q178=1),AND(A172&lt;&gt;"",SUM(AD172:AF172)=0)),1,"")</f>
        <v/>
      </c>
      <c r="AI172" s="2" t="str">
        <f>IF(AND($AH172=1,入力シート!$AB178&lt;&gt;""),入力シート!$AB178,入力シート!$AA178)</f>
        <v/>
      </c>
      <c r="AU172" s="2" t="str">
        <f t="shared" si="14"/>
        <v/>
      </c>
    </row>
    <row r="173" spans="1:47" x14ac:dyDescent="0.4">
      <c r="A173" s="2" t="str">
        <f>IF(COUNTA(入力シート!$A179),入力シート!$A179,"")</f>
        <v/>
      </c>
      <c r="B173" s="2" t="str">
        <f>IF($A173="","",入力シート!$C179)</f>
        <v/>
      </c>
      <c r="C173" s="2" t="str">
        <f t="shared" si="12"/>
        <v/>
      </c>
      <c r="D173" s="2" t="str">
        <f>IF($A173="","",IF(入力シート!$E179=1,2,3))</f>
        <v/>
      </c>
      <c r="E173" s="2" t="str">
        <f>IF($A173="","",入力シート!$D179)</f>
        <v/>
      </c>
      <c r="F173" s="2" t="str">
        <f>IF(OR($A173="",入力シート!F179=""),"",入力シート!$F179)</f>
        <v/>
      </c>
      <c r="I173" s="2" t="str">
        <f>IF(OR($A173="",入力シート!H179=""),"",入力シート!$H179)</f>
        <v/>
      </c>
      <c r="J173" s="2" t="str">
        <f>IF(AND($A173&lt;&gt;"",入力シート!$B179&lt;&gt;""),入力シート!$B179,"")</f>
        <v/>
      </c>
      <c r="N173" s="2" t="str">
        <f>IF(AND($A173&lt;&gt;"",入力シート!$J179&lt;&gt;""),入力シート!$J179,"")</f>
        <v/>
      </c>
      <c r="O173" s="2" t="str">
        <f>IF(AND($A173&lt;&gt;"",入力シート!$K179&lt;&gt;""),入力シート!$K179,"")</f>
        <v/>
      </c>
      <c r="P173" s="2" t="str">
        <f>IF(AND($A173&lt;&gt;"",入力シート!$L179&lt;&gt;""),入力シート!$L179,"")</f>
        <v/>
      </c>
      <c r="Q173" s="2" t="str">
        <f>IF(AND($A173&lt;&gt;"",入力シート!$M179&lt;&gt;""),入力シート!$M179,"")</f>
        <v/>
      </c>
      <c r="R173" s="2" t="str">
        <f>IF(AND($A173&lt;&gt;"",入力シート!$N179&lt;&gt;""),入力シート!$N179,"")</f>
        <v/>
      </c>
      <c r="S173" s="2" t="str">
        <f>IF(AND($A173&lt;&gt;"",入力シート!$O179&lt;&gt;""),入力シート!$O179,"")</f>
        <v/>
      </c>
      <c r="T173" s="2" t="str">
        <f>IF(AND($A173&lt;&gt;"",入力シート!$P179&lt;&gt;""),入力シート!$P179,"")</f>
        <v/>
      </c>
      <c r="U173" s="22" t="str">
        <f>IF(AND(入力シート!S179&gt;0,入力シート!V179&gt;0,入力シート!Y179&gt;0),4,"")</f>
        <v/>
      </c>
      <c r="V173" s="22" t="str">
        <f>IF(AND(入力シート!S179&gt;0,入力シート!V179&gt;0,入力シート!Y179&gt;0),5,"")</f>
        <v/>
      </c>
      <c r="W173" s="22" t="str">
        <f>IF(AND(入力シート!S179&gt;0,入力シート!V179&gt;0,入力シート!Y179&gt;0),6,"")</f>
        <v/>
      </c>
      <c r="X173" s="22" t="str">
        <f>IF(AND(入力シート!S179&gt;0,入力シート!V179&gt;0,入力シート!Y179&gt;0),入力シート!S179,"")</f>
        <v/>
      </c>
      <c r="Y173" s="22" t="str">
        <f>IF(AND(入力シート!S179&gt;0,入力シート!$V179&gt;0,入力シート!Y179&gt;0),入力シート!$V179,"")</f>
        <v/>
      </c>
      <c r="Z173" s="22" t="str">
        <f>IF(AND(入力シート!S179&gt;0,入力シート!V179&gt;0,入力シート!$Y179&gt;0),入力シート!$Y179,"")</f>
        <v/>
      </c>
      <c r="AA173" s="22" t="str">
        <f>IF(AND(入力シート!S179&gt;0,入力シート!V179&gt;0,入力シート!Y179&gt;0),入力シート!T179,"")</f>
        <v/>
      </c>
      <c r="AB173" s="22" t="str">
        <f>IF(AND(入力シート!S179&gt;0,入力シート!V179&gt;0,入力シート!Y179&gt;0),入力シート!$W179,"")</f>
        <v/>
      </c>
      <c r="AC173" s="22" t="str">
        <f>IF(AND(入力シート!S179&gt;0,入力シート!V179&gt;0,入力シート!Y179&gt;0),入力シート!$Z179,"")</f>
        <v/>
      </c>
      <c r="AD173" s="2" t="str">
        <f t="shared" si="15"/>
        <v/>
      </c>
      <c r="AE173" s="2" t="str">
        <f t="shared" si="15"/>
        <v/>
      </c>
      <c r="AF173" s="2" t="str">
        <f t="shared" si="15"/>
        <v/>
      </c>
      <c r="AG173" s="2" t="str">
        <f t="shared" si="13"/>
        <v/>
      </c>
      <c r="AH173" s="2" t="str">
        <f>IF(OR(AND(A173&lt;&gt;"",入力シート!Q179=1),AND(A173&lt;&gt;"",SUM(AD173:AF173)=0)),1,"")</f>
        <v/>
      </c>
      <c r="AI173" s="2" t="str">
        <f>IF(AND($AH173=1,入力シート!$AB179&lt;&gt;""),入力シート!$AB179,入力シート!$AA179)</f>
        <v/>
      </c>
      <c r="AU173" s="2" t="str">
        <f t="shared" si="14"/>
        <v/>
      </c>
    </row>
    <row r="174" spans="1:47" x14ac:dyDescent="0.4">
      <c r="A174" s="2" t="str">
        <f>IF(COUNTA(入力シート!$A180),入力シート!$A180,"")</f>
        <v/>
      </c>
      <c r="B174" s="2" t="str">
        <f>IF($A174="","",入力シート!$C180)</f>
        <v/>
      </c>
      <c r="C174" s="2" t="str">
        <f t="shared" si="12"/>
        <v/>
      </c>
      <c r="D174" s="2" t="str">
        <f>IF($A174="","",IF(入力シート!$E180=1,2,3))</f>
        <v/>
      </c>
      <c r="E174" s="2" t="str">
        <f>IF($A174="","",入力シート!$D180)</f>
        <v/>
      </c>
      <c r="F174" s="2" t="str">
        <f>IF(OR($A174="",入力シート!F180=""),"",入力シート!$F180)</f>
        <v/>
      </c>
      <c r="I174" s="2" t="str">
        <f>IF(OR($A174="",入力シート!H180=""),"",入力シート!$H180)</f>
        <v/>
      </c>
      <c r="J174" s="2" t="str">
        <f>IF(AND($A174&lt;&gt;"",入力シート!$B180&lt;&gt;""),入力シート!$B180,"")</f>
        <v/>
      </c>
      <c r="N174" s="2" t="str">
        <f>IF(AND($A174&lt;&gt;"",入力シート!$J180&lt;&gt;""),入力シート!$J180,"")</f>
        <v/>
      </c>
      <c r="O174" s="2" t="str">
        <f>IF(AND($A174&lt;&gt;"",入力シート!$K180&lt;&gt;""),入力シート!$K180,"")</f>
        <v/>
      </c>
      <c r="P174" s="2" t="str">
        <f>IF(AND($A174&lt;&gt;"",入力シート!$L180&lt;&gt;""),入力シート!$L180,"")</f>
        <v/>
      </c>
      <c r="Q174" s="2" t="str">
        <f>IF(AND($A174&lt;&gt;"",入力シート!$M180&lt;&gt;""),入力シート!$M180,"")</f>
        <v/>
      </c>
      <c r="R174" s="2" t="str">
        <f>IF(AND($A174&lt;&gt;"",入力シート!$N180&lt;&gt;""),入力シート!$N180,"")</f>
        <v/>
      </c>
      <c r="S174" s="2" t="str">
        <f>IF(AND($A174&lt;&gt;"",入力シート!$O180&lt;&gt;""),入力シート!$O180,"")</f>
        <v/>
      </c>
      <c r="T174" s="2" t="str">
        <f>IF(AND($A174&lt;&gt;"",入力シート!$P180&lt;&gt;""),入力シート!$P180,"")</f>
        <v/>
      </c>
      <c r="U174" s="22" t="str">
        <f>IF(AND(入力シート!S180&gt;0,入力シート!V180&gt;0,入力シート!Y180&gt;0),4,"")</f>
        <v/>
      </c>
      <c r="V174" s="22" t="str">
        <f>IF(AND(入力シート!S180&gt;0,入力シート!V180&gt;0,入力シート!Y180&gt;0),5,"")</f>
        <v/>
      </c>
      <c r="W174" s="22" t="str">
        <f>IF(AND(入力シート!S180&gt;0,入力シート!V180&gt;0,入力シート!Y180&gt;0),6,"")</f>
        <v/>
      </c>
      <c r="X174" s="22" t="str">
        <f>IF(AND(入力シート!S180&gt;0,入力シート!V180&gt;0,入力シート!Y180&gt;0),入力シート!S180,"")</f>
        <v/>
      </c>
      <c r="Y174" s="22" t="str">
        <f>IF(AND(入力シート!S180&gt;0,入力シート!$V180&gt;0,入力シート!Y180&gt;0),入力シート!$V180,"")</f>
        <v/>
      </c>
      <c r="Z174" s="22" t="str">
        <f>IF(AND(入力シート!S180&gt;0,入力シート!V180&gt;0,入力シート!$Y180&gt;0),入力シート!$Y180,"")</f>
        <v/>
      </c>
      <c r="AA174" s="22" t="str">
        <f>IF(AND(入力シート!S180&gt;0,入力シート!V180&gt;0,入力シート!Y180&gt;0),入力シート!T180,"")</f>
        <v/>
      </c>
      <c r="AB174" s="22" t="str">
        <f>IF(AND(入力シート!S180&gt;0,入力シート!V180&gt;0,入力シート!Y180&gt;0),入力シート!$W180,"")</f>
        <v/>
      </c>
      <c r="AC174" s="22" t="str">
        <f>IF(AND(入力シート!S180&gt;0,入力シート!V180&gt;0,入力シート!Y180&gt;0),入力シート!$Z180,"")</f>
        <v/>
      </c>
      <c r="AD174" s="2" t="str">
        <f t="shared" si="15"/>
        <v/>
      </c>
      <c r="AE174" s="2" t="str">
        <f t="shared" si="15"/>
        <v/>
      </c>
      <c r="AF174" s="2" t="str">
        <f t="shared" si="15"/>
        <v/>
      </c>
      <c r="AG174" s="2" t="str">
        <f t="shared" si="13"/>
        <v/>
      </c>
      <c r="AH174" s="2" t="str">
        <f>IF(OR(AND(A174&lt;&gt;"",入力シート!Q180=1),AND(A174&lt;&gt;"",SUM(AD174:AF174)=0)),1,"")</f>
        <v/>
      </c>
      <c r="AI174" s="2" t="str">
        <f>IF(AND($AH174=1,入力シート!$AB180&lt;&gt;""),入力シート!$AB180,入力シート!$AA180)</f>
        <v/>
      </c>
      <c r="AU174" s="2" t="str">
        <f t="shared" si="14"/>
        <v/>
      </c>
    </row>
    <row r="175" spans="1:47" x14ac:dyDescent="0.4">
      <c r="A175" s="2" t="str">
        <f>IF(COUNTA(入力シート!$A181),入力シート!$A181,"")</f>
        <v/>
      </c>
      <c r="B175" s="2" t="str">
        <f>IF($A175="","",入力シート!$C181)</f>
        <v/>
      </c>
      <c r="C175" s="2" t="str">
        <f t="shared" si="12"/>
        <v/>
      </c>
      <c r="D175" s="2" t="str">
        <f>IF($A175="","",IF(入力シート!$E181=1,2,3))</f>
        <v/>
      </c>
      <c r="E175" s="2" t="str">
        <f>IF($A175="","",入力シート!$D181)</f>
        <v/>
      </c>
      <c r="F175" s="2" t="str">
        <f>IF(OR($A175="",入力シート!F181=""),"",入力シート!$F181)</f>
        <v/>
      </c>
      <c r="I175" s="2" t="str">
        <f>IF(OR($A175="",入力シート!H181=""),"",入力シート!$H181)</f>
        <v/>
      </c>
      <c r="J175" s="2" t="str">
        <f>IF(AND($A175&lt;&gt;"",入力シート!$B181&lt;&gt;""),入力シート!$B181,"")</f>
        <v/>
      </c>
      <c r="N175" s="2" t="str">
        <f>IF(AND($A175&lt;&gt;"",入力シート!$J181&lt;&gt;""),入力シート!$J181,"")</f>
        <v/>
      </c>
      <c r="O175" s="2" t="str">
        <f>IF(AND($A175&lt;&gt;"",入力シート!$K181&lt;&gt;""),入力シート!$K181,"")</f>
        <v/>
      </c>
      <c r="P175" s="2" t="str">
        <f>IF(AND($A175&lt;&gt;"",入力シート!$L181&lt;&gt;""),入力シート!$L181,"")</f>
        <v/>
      </c>
      <c r="Q175" s="2" t="str">
        <f>IF(AND($A175&lt;&gt;"",入力シート!$M181&lt;&gt;""),入力シート!$M181,"")</f>
        <v/>
      </c>
      <c r="R175" s="2" t="str">
        <f>IF(AND($A175&lt;&gt;"",入力シート!$N181&lt;&gt;""),入力シート!$N181,"")</f>
        <v/>
      </c>
      <c r="S175" s="2" t="str">
        <f>IF(AND($A175&lt;&gt;"",入力シート!$O181&lt;&gt;""),入力シート!$O181,"")</f>
        <v/>
      </c>
      <c r="T175" s="2" t="str">
        <f>IF(AND($A175&lt;&gt;"",入力シート!$P181&lt;&gt;""),入力シート!$P181,"")</f>
        <v/>
      </c>
      <c r="U175" s="22" t="str">
        <f>IF(AND(入力シート!S181&gt;0,入力シート!V181&gt;0,入力シート!Y181&gt;0),4,"")</f>
        <v/>
      </c>
      <c r="V175" s="22" t="str">
        <f>IF(AND(入力シート!S181&gt;0,入力シート!V181&gt;0,入力シート!Y181&gt;0),5,"")</f>
        <v/>
      </c>
      <c r="W175" s="22" t="str">
        <f>IF(AND(入力シート!S181&gt;0,入力シート!V181&gt;0,入力シート!Y181&gt;0),6,"")</f>
        <v/>
      </c>
      <c r="X175" s="22" t="str">
        <f>IF(AND(入力シート!S181&gt;0,入力シート!V181&gt;0,入力シート!Y181&gt;0),入力シート!S181,"")</f>
        <v/>
      </c>
      <c r="Y175" s="22" t="str">
        <f>IF(AND(入力シート!S181&gt;0,入力シート!$V181&gt;0,入力シート!Y181&gt;0),入力シート!$V181,"")</f>
        <v/>
      </c>
      <c r="Z175" s="22" t="str">
        <f>IF(AND(入力シート!S181&gt;0,入力シート!V181&gt;0,入力シート!$Y181&gt;0),入力シート!$Y181,"")</f>
        <v/>
      </c>
      <c r="AA175" s="22" t="str">
        <f>IF(AND(入力シート!S181&gt;0,入力シート!V181&gt;0,入力シート!Y181&gt;0),入力シート!T181,"")</f>
        <v/>
      </c>
      <c r="AB175" s="22" t="str">
        <f>IF(AND(入力シート!S181&gt;0,入力シート!V181&gt;0,入力シート!Y181&gt;0),入力シート!$W181,"")</f>
        <v/>
      </c>
      <c r="AC175" s="22" t="str">
        <f>IF(AND(入力シート!S181&gt;0,入力シート!V181&gt;0,入力シート!Y181&gt;0),入力シート!$Z181,"")</f>
        <v/>
      </c>
      <c r="AD175" s="2" t="str">
        <f t="shared" si="15"/>
        <v/>
      </c>
      <c r="AE175" s="2" t="str">
        <f t="shared" si="15"/>
        <v/>
      </c>
      <c r="AF175" s="2" t="str">
        <f t="shared" si="15"/>
        <v/>
      </c>
      <c r="AG175" s="2" t="str">
        <f t="shared" si="13"/>
        <v/>
      </c>
      <c r="AH175" s="2" t="str">
        <f>IF(OR(AND(A175&lt;&gt;"",入力シート!Q181=1),AND(A175&lt;&gt;"",SUM(AD175:AF175)=0)),1,"")</f>
        <v/>
      </c>
      <c r="AI175" s="2" t="str">
        <f>IF(AND($AH175=1,入力シート!$AB181&lt;&gt;""),入力シート!$AB181,入力シート!$AA181)</f>
        <v/>
      </c>
      <c r="AU175" s="2" t="str">
        <f t="shared" si="14"/>
        <v/>
      </c>
    </row>
    <row r="176" spans="1:47" x14ac:dyDescent="0.4">
      <c r="A176" s="2" t="str">
        <f>IF(COUNTA(入力シート!$A182),入力シート!$A182,"")</f>
        <v/>
      </c>
      <c r="B176" s="2" t="str">
        <f>IF($A176="","",入力シート!$C182)</f>
        <v/>
      </c>
      <c r="C176" s="2" t="str">
        <f t="shared" si="12"/>
        <v/>
      </c>
      <c r="D176" s="2" t="str">
        <f>IF($A176="","",IF(入力シート!$E182=1,2,3))</f>
        <v/>
      </c>
      <c r="E176" s="2" t="str">
        <f>IF($A176="","",入力シート!$D182)</f>
        <v/>
      </c>
      <c r="F176" s="2" t="str">
        <f>IF(OR($A176="",入力シート!F182=""),"",入力シート!$F182)</f>
        <v/>
      </c>
      <c r="I176" s="2" t="str">
        <f>IF(OR($A176="",入力シート!H182=""),"",入力シート!$H182)</f>
        <v/>
      </c>
      <c r="J176" s="2" t="str">
        <f>IF(AND($A176&lt;&gt;"",入力シート!$B182&lt;&gt;""),入力シート!$B182,"")</f>
        <v/>
      </c>
      <c r="N176" s="2" t="str">
        <f>IF(AND($A176&lt;&gt;"",入力シート!$J182&lt;&gt;""),入力シート!$J182,"")</f>
        <v/>
      </c>
      <c r="O176" s="2" t="str">
        <f>IF(AND($A176&lt;&gt;"",入力シート!$K182&lt;&gt;""),入力シート!$K182,"")</f>
        <v/>
      </c>
      <c r="P176" s="2" t="str">
        <f>IF(AND($A176&lt;&gt;"",入力シート!$L182&lt;&gt;""),入力シート!$L182,"")</f>
        <v/>
      </c>
      <c r="Q176" s="2" t="str">
        <f>IF(AND($A176&lt;&gt;"",入力シート!$M182&lt;&gt;""),入力シート!$M182,"")</f>
        <v/>
      </c>
      <c r="R176" s="2" t="str">
        <f>IF(AND($A176&lt;&gt;"",入力シート!$N182&lt;&gt;""),入力シート!$N182,"")</f>
        <v/>
      </c>
      <c r="S176" s="2" t="str">
        <f>IF(AND($A176&lt;&gt;"",入力シート!$O182&lt;&gt;""),入力シート!$O182,"")</f>
        <v/>
      </c>
      <c r="T176" s="2" t="str">
        <f>IF(AND($A176&lt;&gt;"",入力シート!$P182&lt;&gt;""),入力シート!$P182,"")</f>
        <v/>
      </c>
      <c r="U176" s="22" t="str">
        <f>IF(AND(入力シート!S182&gt;0,入力シート!V182&gt;0,入力シート!Y182&gt;0),4,"")</f>
        <v/>
      </c>
      <c r="V176" s="22" t="str">
        <f>IF(AND(入力シート!S182&gt;0,入力シート!V182&gt;0,入力シート!Y182&gt;0),5,"")</f>
        <v/>
      </c>
      <c r="W176" s="22" t="str">
        <f>IF(AND(入力シート!S182&gt;0,入力シート!V182&gt;0,入力シート!Y182&gt;0),6,"")</f>
        <v/>
      </c>
      <c r="X176" s="22" t="str">
        <f>IF(AND(入力シート!S182&gt;0,入力シート!V182&gt;0,入力シート!Y182&gt;0),入力シート!S182,"")</f>
        <v/>
      </c>
      <c r="Y176" s="22" t="str">
        <f>IF(AND(入力シート!S182&gt;0,入力シート!$V182&gt;0,入力シート!Y182&gt;0),入力シート!$V182,"")</f>
        <v/>
      </c>
      <c r="Z176" s="22" t="str">
        <f>IF(AND(入力シート!S182&gt;0,入力シート!V182&gt;0,入力シート!$Y182&gt;0),入力シート!$Y182,"")</f>
        <v/>
      </c>
      <c r="AA176" s="22" t="str">
        <f>IF(AND(入力シート!S182&gt;0,入力シート!V182&gt;0,入力シート!Y182&gt;0),入力シート!T182,"")</f>
        <v/>
      </c>
      <c r="AB176" s="22" t="str">
        <f>IF(AND(入力シート!S182&gt;0,入力シート!V182&gt;0,入力シート!Y182&gt;0),入力シート!$W182,"")</f>
        <v/>
      </c>
      <c r="AC176" s="22" t="str">
        <f>IF(AND(入力シート!S182&gt;0,入力シート!V182&gt;0,入力シート!Y182&gt;0),入力シート!$Z182,"")</f>
        <v/>
      </c>
      <c r="AD176" s="2" t="str">
        <f t="shared" si="15"/>
        <v/>
      </c>
      <c r="AE176" s="2" t="str">
        <f t="shared" si="15"/>
        <v/>
      </c>
      <c r="AF176" s="2" t="str">
        <f t="shared" si="15"/>
        <v/>
      </c>
      <c r="AG176" s="2" t="str">
        <f t="shared" si="13"/>
        <v/>
      </c>
      <c r="AH176" s="2" t="str">
        <f>IF(OR(AND(A176&lt;&gt;"",入力シート!Q182=1),AND(A176&lt;&gt;"",SUM(AD176:AF176)=0)),1,"")</f>
        <v/>
      </c>
      <c r="AI176" s="2" t="str">
        <f>IF(AND($AH176=1,入力シート!$AB182&lt;&gt;""),入力シート!$AB182,入力シート!$AA182)</f>
        <v/>
      </c>
      <c r="AU176" s="2" t="str">
        <f t="shared" si="14"/>
        <v/>
      </c>
    </row>
    <row r="177" spans="1:47" x14ac:dyDescent="0.4">
      <c r="A177" s="2" t="str">
        <f>IF(COUNTA(入力シート!$A183),入力シート!$A183,"")</f>
        <v/>
      </c>
      <c r="B177" s="2" t="str">
        <f>IF($A177="","",入力シート!$C183)</f>
        <v/>
      </c>
      <c r="C177" s="2" t="str">
        <f t="shared" si="12"/>
        <v/>
      </c>
      <c r="D177" s="2" t="str">
        <f>IF($A177="","",IF(入力シート!$E183=1,2,3))</f>
        <v/>
      </c>
      <c r="E177" s="2" t="str">
        <f>IF($A177="","",入力シート!$D183)</f>
        <v/>
      </c>
      <c r="F177" s="2" t="str">
        <f>IF(OR($A177="",入力シート!F183=""),"",入力シート!$F183)</f>
        <v/>
      </c>
      <c r="I177" s="2" t="str">
        <f>IF(OR($A177="",入力シート!H183=""),"",入力シート!$H183)</f>
        <v/>
      </c>
      <c r="J177" s="2" t="str">
        <f>IF(AND($A177&lt;&gt;"",入力シート!$B183&lt;&gt;""),入力シート!$B183,"")</f>
        <v/>
      </c>
      <c r="N177" s="2" t="str">
        <f>IF(AND($A177&lt;&gt;"",入力シート!$J183&lt;&gt;""),入力シート!$J183,"")</f>
        <v/>
      </c>
      <c r="O177" s="2" t="str">
        <f>IF(AND($A177&lt;&gt;"",入力シート!$K183&lt;&gt;""),入力シート!$K183,"")</f>
        <v/>
      </c>
      <c r="P177" s="2" t="str">
        <f>IF(AND($A177&lt;&gt;"",入力シート!$L183&lt;&gt;""),入力シート!$L183,"")</f>
        <v/>
      </c>
      <c r="Q177" s="2" t="str">
        <f>IF(AND($A177&lt;&gt;"",入力シート!$M183&lt;&gt;""),入力シート!$M183,"")</f>
        <v/>
      </c>
      <c r="R177" s="2" t="str">
        <f>IF(AND($A177&lt;&gt;"",入力シート!$N183&lt;&gt;""),入力シート!$N183,"")</f>
        <v/>
      </c>
      <c r="S177" s="2" t="str">
        <f>IF(AND($A177&lt;&gt;"",入力シート!$O183&lt;&gt;""),入力シート!$O183,"")</f>
        <v/>
      </c>
      <c r="T177" s="2" t="str">
        <f>IF(AND($A177&lt;&gt;"",入力シート!$P183&lt;&gt;""),入力シート!$P183,"")</f>
        <v/>
      </c>
      <c r="U177" s="22" t="str">
        <f>IF(AND(入力シート!S183&gt;0,入力シート!V183&gt;0,入力シート!Y183&gt;0),4,"")</f>
        <v/>
      </c>
      <c r="V177" s="22" t="str">
        <f>IF(AND(入力シート!S183&gt;0,入力シート!V183&gt;0,入力シート!Y183&gt;0),5,"")</f>
        <v/>
      </c>
      <c r="W177" s="22" t="str">
        <f>IF(AND(入力シート!S183&gt;0,入力シート!V183&gt;0,入力シート!Y183&gt;0),6,"")</f>
        <v/>
      </c>
      <c r="X177" s="22" t="str">
        <f>IF(AND(入力シート!S183&gt;0,入力シート!V183&gt;0,入力シート!Y183&gt;0),入力シート!S183,"")</f>
        <v/>
      </c>
      <c r="Y177" s="22" t="str">
        <f>IF(AND(入力シート!S183&gt;0,入力シート!$V183&gt;0,入力シート!Y183&gt;0),入力シート!$V183,"")</f>
        <v/>
      </c>
      <c r="Z177" s="22" t="str">
        <f>IF(AND(入力シート!S183&gt;0,入力シート!V183&gt;0,入力シート!$Y183&gt;0),入力シート!$Y183,"")</f>
        <v/>
      </c>
      <c r="AA177" s="22" t="str">
        <f>IF(AND(入力シート!S183&gt;0,入力シート!V183&gt;0,入力シート!Y183&gt;0),入力シート!T183,"")</f>
        <v/>
      </c>
      <c r="AB177" s="22" t="str">
        <f>IF(AND(入力シート!S183&gt;0,入力シート!V183&gt;0,入力シート!Y183&gt;0),入力シート!$W183,"")</f>
        <v/>
      </c>
      <c r="AC177" s="22" t="str">
        <f>IF(AND(入力シート!S183&gt;0,入力シート!V183&gt;0,入力シート!Y183&gt;0),入力シート!$Z183,"")</f>
        <v/>
      </c>
      <c r="AD177" s="2" t="str">
        <f t="shared" si="15"/>
        <v/>
      </c>
      <c r="AE177" s="2" t="str">
        <f t="shared" si="15"/>
        <v/>
      </c>
      <c r="AF177" s="2" t="str">
        <f t="shared" si="15"/>
        <v/>
      </c>
      <c r="AG177" s="2" t="str">
        <f t="shared" si="13"/>
        <v/>
      </c>
      <c r="AH177" s="2" t="str">
        <f>IF(OR(AND(A177&lt;&gt;"",入力シート!Q183=1),AND(A177&lt;&gt;"",SUM(AD177:AF177)=0)),1,"")</f>
        <v/>
      </c>
      <c r="AI177" s="2" t="str">
        <f>IF(AND($AH177=1,入力シート!$AB183&lt;&gt;""),入力シート!$AB183,入力シート!$AA183)</f>
        <v/>
      </c>
      <c r="AU177" s="2" t="str">
        <f t="shared" si="14"/>
        <v/>
      </c>
    </row>
    <row r="178" spans="1:47" x14ac:dyDescent="0.4">
      <c r="A178" s="2" t="str">
        <f>IF(COUNTA(入力シート!$A184),入力シート!$A184,"")</f>
        <v/>
      </c>
      <c r="B178" s="2" t="str">
        <f>IF($A178="","",入力シート!$C184)</f>
        <v/>
      </c>
      <c r="C178" s="2" t="str">
        <f t="shared" si="12"/>
        <v/>
      </c>
      <c r="D178" s="2" t="str">
        <f>IF($A178="","",IF(入力シート!$E184=1,2,3))</f>
        <v/>
      </c>
      <c r="E178" s="2" t="str">
        <f>IF($A178="","",入力シート!$D184)</f>
        <v/>
      </c>
      <c r="F178" s="2" t="str">
        <f>IF(OR($A178="",入力シート!F184=""),"",入力シート!$F184)</f>
        <v/>
      </c>
      <c r="I178" s="2" t="str">
        <f>IF(OR($A178="",入力シート!H184=""),"",入力シート!$H184)</f>
        <v/>
      </c>
      <c r="J178" s="2" t="str">
        <f>IF(AND($A178&lt;&gt;"",入力シート!$B184&lt;&gt;""),入力シート!$B184,"")</f>
        <v/>
      </c>
      <c r="N178" s="2" t="str">
        <f>IF(AND($A178&lt;&gt;"",入力シート!$J184&lt;&gt;""),入力シート!$J184,"")</f>
        <v/>
      </c>
      <c r="O178" s="2" t="str">
        <f>IF(AND($A178&lt;&gt;"",入力シート!$K184&lt;&gt;""),入力シート!$K184,"")</f>
        <v/>
      </c>
      <c r="P178" s="2" t="str">
        <f>IF(AND($A178&lt;&gt;"",入力シート!$L184&lt;&gt;""),入力シート!$L184,"")</f>
        <v/>
      </c>
      <c r="Q178" s="2" t="str">
        <f>IF(AND($A178&lt;&gt;"",入力シート!$M184&lt;&gt;""),入力シート!$M184,"")</f>
        <v/>
      </c>
      <c r="R178" s="2" t="str">
        <f>IF(AND($A178&lt;&gt;"",入力シート!$N184&lt;&gt;""),入力シート!$N184,"")</f>
        <v/>
      </c>
      <c r="S178" s="2" t="str">
        <f>IF(AND($A178&lt;&gt;"",入力シート!$O184&lt;&gt;""),入力シート!$O184,"")</f>
        <v/>
      </c>
      <c r="T178" s="2" t="str">
        <f>IF(AND($A178&lt;&gt;"",入力シート!$P184&lt;&gt;""),入力シート!$P184,"")</f>
        <v/>
      </c>
      <c r="U178" s="22" t="str">
        <f>IF(AND(入力シート!S184&gt;0,入力シート!V184&gt;0,入力シート!Y184&gt;0),4,"")</f>
        <v/>
      </c>
      <c r="V178" s="22" t="str">
        <f>IF(AND(入力シート!S184&gt;0,入力シート!V184&gt;0,入力シート!Y184&gt;0),5,"")</f>
        <v/>
      </c>
      <c r="W178" s="22" t="str">
        <f>IF(AND(入力シート!S184&gt;0,入力シート!V184&gt;0,入力シート!Y184&gt;0),6,"")</f>
        <v/>
      </c>
      <c r="X178" s="22" t="str">
        <f>IF(AND(入力シート!S184&gt;0,入力シート!V184&gt;0,入力シート!Y184&gt;0),入力シート!S184,"")</f>
        <v/>
      </c>
      <c r="Y178" s="22" t="str">
        <f>IF(AND(入力シート!S184&gt;0,入力シート!$V184&gt;0,入力シート!Y184&gt;0),入力シート!$V184,"")</f>
        <v/>
      </c>
      <c r="Z178" s="22" t="str">
        <f>IF(AND(入力シート!S184&gt;0,入力シート!V184&gt;0,入力シート!$Y184&gt;0),入力シート!$Y184,"")</f>
        <v/>
      </c>
      <c r="AA178" s="22" t="str">
        <f>IF(AND(入力シート!S184&gt;0,入力シート!V184&gt;0,入力シート!Y184&gt;0),入力シート!T184,"")</f>
        <v/>
      </c>
      <c r="AB178" s="22" t="str">
        <f>IF(AND(入力シート!S184&gt;0,入力シート!V184&gt;0,入力シート!Y184&gt;0),入力シート!$W184,"")</f>
        <v/>
      </c>
      <c r="AC178" s="22" t="str">
        <f>IF(AND(入力シート!S184&gt;0,入力シート!V184&gt;0,入力シート!Y184&gt;0),入力シート!$Z184,"")</f>
        <v/>
      </c>
      <c r="AD178" s="2" t="str">
        <f t="shared" si="15"/>
        <v/>
      </c>
      <c r="AE178" s="2" t="str">
        <f t="shared" si="15"/>
        <v/>
      </c>
      <c r="AF178" s="2" t="str">
        <f t="shared" si="15"/>
        <v/>
      </c>
      <c r="AG178" s="2" t="str">
        <f t="shared" si="13"/>
        <v/>
      </c>
      <c r="AH178" s="2" t="str">
        <f>IF(OR(AND(A178&lt;&gt;"",入力シート!Q184=1),AND(A178&lt;&gt;"",SUM(AD178:AF178)=0)),1,"")</f>
        <v/>
      </c>
      <c r="AI178" s="2" t="str">
        <f>IF(AND($AH178=1,入力シート!$AB184&lt;&gt;""),入力シート!$AB184,入力シート!$AA184)</f>
        <v/>
      </c>
      <c r="AU178" s="2" t="str">
        <f t="shared" si="14"/>
        <v/>
      </c>
    </row>
    <row r="179" spans="1:47" x14ac:dyDescent="0.4">
      <c r="A179" s="2" t="str">
        <f>IF(COUNTA(入力シート!$A185),入力シート!$A185,"")</f>
        <v/>
      </c>
      <c r="B179" s="2" t="str">
        <f>IF($A179="","",入力シート!$C185)</f>
        <v/>
      </c>
      <c r="C179" s="2" t="str">
        <f t="shared" si="12"/>
        <v/>
      </c>
      <c r="D179" s="2" t="str">
        <f>IF($A179="","",IF(入力シート!$E185=1,2,3))</f>
        <v/>
      </c>
      <c r="E179" s="2" t="str">
        <f>IF($A179="","",入力シート!$D185)</f>
        <v/>
      </c>
      <c r="F179" s="2" t="str">
        <f>IF(OR($A179="",入力シート!F185=""),"",入力シート!$F185)</f>
        <v/>
      </c>
      <c r="I179" s="2" t="str">
        <f>IF(OR($A179="",入力シート!H185=""),"",入力シート!$H185)</f>
        <v/>
      </c>
      <c r="J179" s="2" t="str">
        <f>IF(AND($A179&lt;&gt;"",入力シート!$B185&lt;&gt;""),入力シート!$B185,"")</f>
        <v/>
      </c>
      <c r="N179" s="2" t="str">
        <f>IF(AND($A179&lt;&gt;"",入力シート!$J185&lt;&gt;""),入力シート!$J185,"")</f>
        <v/>
      </c>
      <c r="O179" s="2" t="str">
        <f>IF(AND($A179&lt;&gt;"",入力シート!$K185&lt;&gt;""),入力シート!$K185,"")</f>
        <v/>
      </c>
      <c r="P179" s="2" t="str">
        <f>IF(AND($A179&lt;&gt;"",入力シート!$L185&lt;&gt;""),入力シート!$L185,"")</f>
        <v/>
      </c>
      <c r="Q179" s="2" t="str">
        <f>IF(AND($A179&lt;&gt;"",入力シート!$M185&lt;&gt;""),入力シート!$M185,"")</f>
        <v/>
      </c>
      <c r="R179" s="2" t="str">
        <f>IF(AND($A179&lt;&gt;"",入力シート!$N185&lt;&gt;""),入力シート!$N185,"")</f>
        <v/>
      </c>
      <c r="S179" s="2" t="str">
        <f>IF(AND($A179&lt;&gt;"",入力シート!$O185&lt;&gt;""),入力シート!$O185,"")</f>
        <v/>
      </c>
      <c r="T179" s="2" t="str">
        <f>IF(AND($A179&lt;&gt;"",入力シート!$P185&lt;&gt;""),入力シート!$P185,"")</f>
        <v/>
      </c>
      <c r="U179" s="22" t="str">
        <f>IF(AND(入力シート!S185&gt;0,入力シート!V185&gt;0,入力シート!Y185&gt;0),4,"")</f>
        <v/>
      </c>
      <c r="V179" s="22" t="str">
        <f>IF(AND(入力シート!S185&gt;0,入力シート!V185&gt;0,入力シート!Y185&gt;0),5,"")</f>
        <v/>
      </c>
      <c r="W179" s="22" t="str">
        <f>IF(AND(入力シート!S185&gt;0,入力シート!V185&gt;0,入力シート!Y185&gt;0),6,"")</f>
        <v/>
      </c>
      <c r="X179" s="22" t="str">
        <f>IF(AND(入力シート!S185&gt;0,入力シート!V185&gt;0,入力シート!Y185&gt;0),入力シート!S185,"")</f>
        <v/>
      </c>
      <c r="Y179" s="22" t="str">
        <f>IF(AND(入力シート!S185&gt;0,入力シート!$V185&gt;0,入力シート!Y185&gt;0),入力シート!$V185,"")</f>
        <v/>
      </c>
      <c r="Z179" s="22" t="str">
        <f>IF(AND(入力シート!S185&gt;0,入力シート!V185&gt;0,入力シート!$Y185&gt;0),入力シート!$Y185,"")</f>
        <v/>
      </c>
      <c r="AA179" s="22" t="str">
        <f>IF(AND(入力シート!S185&gt;0,入力シート!V185&gt;0,入力シート!Y185&gt;0),入力シート!T185,"")</f>
        <v/>
      </c>
      <c r="AB179" s="22" t="str">
        <f>IF(AND(入力シート!S185&gt;0,入力シート!V185&gt;0,入力シート!Y185&gt;0),入力シート!$W185,"")</f>
        <v/>
      </c>
      <c r="AC179" s="22" t="str">
        <f>IF(AND(入力シート!S185&gt;0,入力シート!V185&gt;0,入力シート!Y185&gt;0),入力シート!$Z185,"")</f>
        <v/>
      </c>
      <c r="AD179" s="2" t="str">
        <f t="shared" si="15"/>
        <v/>
      </c>
      <c r="AE179" s="2" t="str">
        <f t="shared" si="15"/>
        <v/>
      </c>
      <c r="AF179" s="2" t="str">
        <f t="shared" si="15"/>
        <v/>
      </c>
      <c r="AG179" s="2" t="str">
        <f t="shared" si="13"/>
        <v/>
      </c>
      <c r="AH179" s="2" t="str">
        <f>IF(OR(AND(A179&lt;&gt;"",入力シート!Q185=1),AND(A179&lt;&gt;"",SUM(AD179:AF179)=0)),1,"")</f>
        <v/>
      </c>
      <c r="AI179" s="2" t="str">
        <f>IF(AND($AH179=1,入力シート!$AB185&lt;&gt;""),入力シート!$AB185,入力シート!$AA185)</f>
        <v/>
      </c>
      <c r="AU179" s="2" t="str">
        <f t="shared" si="14"/>
        <v/>
      </c>
    </row>
    <row r="180" spans="1:47" x14ac:dyDescent="0.4">
      <c r="A180" s="2" t="str">
        <f>IF(COUNTA(入力シート!$A186),入力シート!$A186,"")</f>
        <v/>
      </c>
      <c r="B180" s="2" t="str">
        <f>IF($A180="","",入力シート!$C186)</f>
        <v/>
      </c>
      <c r="C180" s="2" t="str">
        <f t="shared" si="12"/>
        <v/>
      </c>
      <c r="D180" s="2" t="str">
        <f>IF($A180="","",IF(入力シート!$E186=1,2,3))</f>
        <v/>
      </c>
      <c r="E180" s="2" t="str">
        <f>IF($A180="","",入力シート!$D186)</f>
        <v/>
      </c>
      <c r="F180" s="2" t="str">
        <f>IF(OR($A180="",入力シート!F186=""),"",入力シート!$F186)</f>
        <v/>
      </c>
      <c r="I180" s="2" t="str">
        <f>IF(OR($A180="",入力シート!H186=""),"",入力シート!$H186)</f>
        <v/>
      </c>
      <c r="J180" s="2" t="str">
        <f>IF(AND($A180&lt;&gt;"",入力シート!$B186&lt;&gt;""),入力シート!$B186,"")</f>
        <v/>
      </c>
      <c r="N180" s="2" t="str">
        <f>IF(AND($A180&lt;&gt;"",入力シート!$J186&lt;&gt;""),入力シート!$J186,"")</f>
        <v/>
      </c>
      <c r="O180" s="2" t="str">
        <f>IF(AND($A180&lt;&gt;"",入力シート!$K186&lt;&gt;""),入力シート!$K186,"")</f>
        <v/>
      </c>
      <c r="P180" s="2" t="str">
        <f>IF(AND($A180&lt;&gt;"",入力シート!$L186&lt;&gt;""),入力シート!$L186,"")</f>
        <v/>
      </c>
      <c r="Q180" s="2" t="str">
        <f>IF(AND($A180&lt;&gt;"",入力シート!$M186&lt;&gt;""),入力シート!$M186,"")</f>
        <v/>
      </c>
      <c r="R180" s="2" t="str">
        <f>IF(AND($A180&lt;&gt;"",入力シート!$N186&lt;&gt;""),入力シート!$N186,"")</f>
        <v/>
      </c>
      <c r="S180" s="2" t="str">
        <f>IF(AND($A180&lt;&gt;"",入力シート!$O186&lt;&gt;""),入力シート!$O186,"")</f>
        <v/>
      </c>
      <c r="T180" s="2" t="str">
        <f>IF(AND($A180&lt;&gt;"",入力シート!$P186&lt;&gt;""),入力シート!$P186,"")</f>
        <v/>
      </c>
      <c r="U180" s="22" t="str">
        <f>IF(AND(入力シート!S186&gt;0,入力シート!V186&gt;0,入力シート!Y186&gt;0),4,"")</f>
        <v/>
      </c>
      <c r="V180" s="22" t="str">
        <f>IF(AND(入力シート!S186&gt;0,入力シート!V186&gt;0,入力シート!Y186&gt;0),5,"")</f>
        <v/>
      </c>
      <c r="W180" s="22" t="str">
        <f>IF(AND(入力シート!S186&gt;0,入力シート!V186&gt;0,入力シート!Y186&gt;0),6,"")</f>
        <v/>
      </c>
      <c r="X180" s="22" t="str">
        <f>IF(AND(入力シート!S186&gt;0,入力シート!V186&gt;0,入力シート!Y186&gt;0),入力シート!S186,"")</f>
        <v/>
      </c>
      <c r="Y180" s="22" t="str">
        <f>IF(AND(入力シート!S186&gt;0,入力シート!$V186&gt;0,入力シート!Y186&gt;0),入力シート!$V186,"")</f>
        <v/>
      </c>
      <c r="Z180" s="22" t="str">
        <f>IF(AND(入力シート!S186&gt;0,入力シート!V186&gt;0,入力シート!$Y186&gt;0),入力シート!$Y186,"")</f>
        <v/>
      </c>
      <c r="AA180" s="22" t="str">
        <f>IF(AND(入力シート!S186&gt;0,入力シート!V186&gt;0,入力シート!Y186&gt;0),入力シート!T186,"")</f>
        <v/>
      </c>
      <c r="AB180" s="22" t="str">
        <f>IF(AND(入力シート!S186&gt;0,入力シート!V186&gt;0,入力シート!Y186&gt;0),入力シート!$W186,"")</f>
        <v/>
      </c>
      <c r="AC180" s="22" t="str">
        <f>IF(AND(入力シート!S186&gt;0,入力シート!V186&gt;0,入力シート!Y186&gt;0),入力シート!$Z186,"")</f>
        <v/>
      </c>
      <c r="AD180" s="2" t="str">
        <f t="shared" si="15"/>
        <v/>
      </c>
      <c r="AE180" s="2" t="str">
        <f t="shared" si="15"/>
        <v/>
      </c>
      <c r="AF180" s="2" t="str">
        <f t="shared" si="15"/>
        <v/>
      </c>
      <c r="AG180" s="2" t="str">
        <f t="shared" si="13"/>
        <v/>
      </c>
      <c r="AH180" s="2" t="str">
        <f>IF(OR(AND(A180&lt;&gt;"",入力シート!Q186=1),AND(A180&lt;&gt;"",SUM(AD180:AF180)=0)),1,"")</f>
        <v/>
      </c>
      <c r="AI180" s="2" t="str">
        <f>IF(AND($AH180=1,入力シート!$AB186&lt;&gt;""),入力シート!$AB186,入力シート!$AA186)</f>
        <v/>
      </c>
      <c r="AU180" s="2" t="str">
        <f t="shared" si="14"/>
        <v/>
      </c>
    </row>
    <row r="181" spans="1:47" x14ac:dyDescent="0.4">
      <c r="A181" s="2" t="str">
        <f>IF(COUNTA(入力シート!$A187),入力シート!$A187,"")</f>
        <v/>
      </c>
      <c r="B181" s="2" t="str">
        <f>IF($A181="","",入力シート!$C187)</f>
        <v/>
      </c>
      <c r="C181" s="2" t="str">
        <f t="shared" si="12"/>
        <v/>
      </c>
      <c r="D181" s="2" t="str">
        <f>IF($A181="","",IF(入力シート!$E187=1,2,3))</f>
        <v/>
      </c>
      <c r="E181" s="2" t="str">
        <f>IF($A181="","",入力シート!$D187)</f>
        <v/>
      </c>
      <c r="F181" s="2" t="str">
        <f>IF(OR($A181="",入力シート!F187=""),"",入力シート!$F187)</f>
        <v/>
      </c>
      <c r="I181" s="2" t="str">
        <f>IF(OR($A181="",入力シート!H187=""),"",入力シート!$H187)</f>
        <v/>
      </c>
      <c r="J181" s="2" t="str">
        <f>IF(AND($A181&lt;&gt;"",入力シート!$B187&lt;&gt;""),入力シート!$B187,"")</f>
        <v/>
      </c>
      <c r="N181" s="2" t="str">
        <f>IF(AND($A181&lt;&gt;"",入力シート!$J187&lt;&gt;""),入力シート!$J187,"")</f>
        <v/>
      </c>
      <c r="O181" s="2" t="str">
        <f>IF(AND($A181&lt;&gt;"",入力シート!$K187&lt;&gt;""),入力シート!$K187,"")</f>
        <v/>
      </c>
      <c r="P181" s="2" t="str">
        <f>IF(AND($A181&lt;&gt;"",入力シート!$L187&lt;&gt;""),入力シート!$L187,"")</f>
        <v/>
      </c>
      <c r="Q181" s="2" t="str">
        <f>IF(AND($A181&lt;&gt;"",入力シート!$M187&lt;&gt;""),入力シート!$M187,"")</f>
        <v/>
      </c>
      <c r="R181" s="2" t="str">
        <f>IF(AND($A181&lt;&gt;"",入力シート!$N187&lt;&gt;""),入力シート!$N187,"")</f>
        <v/>
      </c>
      <c r="S181" s="2" t="str">
        <f>IF(AND($A181&lt;&gt;"",入力シート!$O187&lt;&gt;""),入力シート!$O187,"")</f>
        <v/>
      </c>
      <c r="T181" s="2" t="str">
        <f>IF(AND($A181&lt;&gt;"",入力シート!$P187&lt;&gt;""),入力シート!$P187,"")</f>
        <v/>
      </c>
      <c r="U181" s="22" t="str">
        <f>IF(AND(入力シート!S187&gt;0,入力シート!V187&gt;0,入力シート!Y187&gt;0),4,"")</f>
        <v/>
      </c>
      <c r="V181" s="22" t="str">
        <f>IF(AND(入力シート!S187&gt;0,入力シート!V187&gt;0,入力シート!Y187&gt;0),5,"")</f>
        <v/>
      </c>
      <c r="W181" s="22" t="str">
        <f>IF(AND(入力シート!S187&gt;0,入力シート!V187&gt;0,入力シート!Y187&gt;0),6,"")</f>
        <v/>
      </c>
      <c r="X181" s="22" t="str">
        <f>IF(AND(入力シート!S187&gt;0,入力シート!V187&gt;0,入力シート!Y187&gt;0),入力シート!S187,"")</f>
        <v/>
      </c>
      <c r="Y181" s="22" t="str">
        <f>IF(AND(入力シート!S187&gt;0,入力シート!$V187&gt;0,入力シート!Y187&gt;0),入力シート!$V187,"")</f>
        <v/>
      </c>
      <c r="Z181" s="22" t="str">
        <f>IF(AND(入力シート!S187&gt;0,入力シート!V187&gt;0,入力シート!$Y187&gt;0),入力シート!$Y187,"")</f>
        <v/>
      </c>
      <c r="AA181" s="22" t="str">
        <f>IF(AND(入力シート!S187&gt;0,入力シート!V187&gt;0,入力シート!Y187&gt;0),入力シート!T187,"")</f>
        <v/>
      </c>
      <c r="AB181" s="22" t="str">
        <f>IF(AND(入力シート!S187&gt;0,入力シート!V187&gt;0,入力シート!Y187&gt;0),入力シート!$W187,"")</f>
        <v/>
      </c>
      <c r="AC181" s="22" t="str">
        <f>IF(AND(入力シート!S187&gt;0,入力シート!V187&gt;0,入力シート!Y187&gt;0),入力シート!$Z187,"")</f>
        <v/>
      </c>
      <c r="AD181" s="2" t="str">
        <f t="shared" si="15"/>
        <v/>
      </c>
      <c r="AE181" s="2" t="str">
        <f t="shared" si="15"/>
        <v/>
      </c>
      <c r="AF181" s="2" t="str">
        <f t="shared" si="15"/>
        <v/>
      </c>
      <c r="AG181" s="2" t="str">
        <f t="shared" si="13"/>
        <v/>
      </c>
      <c r="AH181" s="2" t="str">
        <f>IF(OR(AND(A181&lt;&gt;"",入力シート!Q187=1),AND(A181&lt;&gt;"",SUM(AD181:AF181)=0)),1,"")</f>
        <v/>
      </c>
      <c r="AI181" s="2" t="str">
        <f>IF(AND($AH181=1,入力シート!$AB187&lt;&gt;""),入力シート!$AB187,入力シート!$AA187)</f>
        <v/>
      </c>
      <c r="AU181" s="2" t="str">
        <f t="shared" si="14"/>
        <v/>
      </c>
    </row>
    <row r="182" spans="1:47" x14ac:dyDescent="0.4">
      <c r="A182" s="2" t="str">
        <f>IF(COUNTA(入力シート!$A188),入力シート!$A188,"")</f>
        <v/>
      </c>
      <c r="B182" s="2" t="str">
        <f>IF($A182="","",入力シート!$C188)</f>
        <v/>
      </c>
      <c r="C182" s="2" t="str">
        <f t="shared" si="12"/>
        <v/>
      </c>
      <c r="D182" s="2" t="str">
        <f>IF($A182="","",IF(入力シート!$E188=1,2,3))</f>
        <v/>
      </c>
      <c r="E182" s="2" t="str">
        <f>IF($A182="","",入力シート!$D188)</f>
        <v/>
      </c>
      <c r="F182" s="2" t="str">
        <f>IF(OR($A182="",入力シート!F188=""),"",入力シート!$F188)</f>
        <v/>
      </c>
      <c r="I182" s="2" t="str">
        <f>IF(OR($A182="",入力シート!H188=""),"",入力シート!$H188)</f>
        <v/>
      </c>
      <c r="J182" s="2" t="str">
        <f>IF(AND($A182&lt;&gt;"",入力シート!$B188&lt;&gt;""),入力シート!$B188,"")</f>
        <v/>
      </c>
      <c r="N182" s="2" t="str">
        <f>IF(AND($A182&lt;&gt;"",入力シート!$J188&lt;&gt;""),入力シート!$J188,"")</f>
        <v/>
      </c>
      <c r="O182" s="2" t="str">
        <f>IF(AND($A182&lt;&gt;"",入力シート!$K188&lt;&gt;""),入力シート!$K188,"")</f>
        <v/>
      </c>
      <c r="P182" s="2" t="str">
        <f>IF(AND($A182&lt;&gt;"",入力シート!$L188&lt;&gt;""),入力シート!$L188,"")</f>
        <v/>
      </c>
      <c r="Q182" s="2" t="str">
        <f>IF(AND($A182&lt;&gt;"",入力シート!$M188&lt;&gt;""),入力シート!$M188,"")</f>
        <v/>
      </c>
      <c r="R182" s="2" t="str">
        <f>IF(AND($A182&lt;&gt;"",入力シート!$N188&lt;&gt;""),入力シート!$N188,"")</f>
        <v/>
      </c>
      <c r="S182" s="2" t="str">
        <f>IF(AND($A182&lt;&gt;"",入力シート!$O188&lt;&gt;""),入力シート!$O188,"")</f>
        <v/>
      </c>
      <c r="T182" s="2" t="str">
        <f>IF(AND($A182&lt;&gt;"",入力シート!$P188&lt;&gt;""),入力シート!$P188,"")</f>
        <v/>
      </c>
      <c r="U182" s="22" t="str">
        <f>IF(AND(入力シート!S188&gt;0,入力シート!V188&gt;0,入力シート!Y188&gt;0),4,"")</f>
        <v/>
      </c>
      <c r="V182" s="22" t="str">
        <f>IF(AND(入力シート!S188&gt;0,入力シート!V188&gt;0,入力シート!Y188&gt;0),5,"")</f>
        <v/>
      </c>
      <c r="W182" s="22" t="str">
        <f>IF(AND(入力シート!S188&gt;0,入力シート!V188&gt;0,入力シート!Y188&gt;0),6,"")</f>
        <v/>
      </c>
      <c r="X182" s="22" t="str">
        <f>IF(AND(入力シート!S188&gt;0,入力シート!V188&gt;0,入力シート!Y188&gt;0),入力シート!S188,"")</f>
        <v/>
      </c>
      <c r="Y182" s="22" t="str">
        <f>IF(AND(入力シート!S188&gt;0,入力シート!$V188&gt;0,入力シート!Y188&gt;0),入力シート!$V188,"")</f>
        <v/>
      </c>
      <c r="Z182" s="22" t="str">
        <f>IF(AND(入力シート!S188&gt;0,入力シート!V188&gt;0,入力シート!$Y188&gt;0),入力シート!$Y188,"")</f>
        <v/>
      </c>
      <c r="AA182" s="22" t="str">
        <f>IF(AND(入力シート!S188&gt;0,入力シート!V188&gt;0,入力シート!Y188&gt;0),入力シート!T188,"")</f>
        <v/>
      </c>
      <c r="AB182" s="22" t="str">
        <f>IF(AND(入力シート!S188&gt;0,入力シート!V188&gt;0,入力シート!Y188&gt;0),入力シート!$W188,"")</f>
        <v/>
      </c>
      <c r="AC182" s="22" t="str">
        <f>IF(AND(入力シート!S188&gt;0,入力シート!V188&gt;0,入力シート!Y188&gt;0),入力シート!$Z188,"")</f>
        <v/>
      </c>
      <c r="AD182" s="2" t="str">
        <f t="shared" si="15"/>
        <v/>
      </c>
      <c r="AE182" s="2" t="str">
        <f t="shared" si="15"/>
        <v/>
      </c>
      <c r="AF182" s="2" t="str">
        <f t="shared" si="15"/>
        <v/>
      </c>
      <c r="AG182" s="2" t="str">
        <f t="shared" si="13"/>
        <v/>
      </c>
      <c r="AH182" s="2" t="str">
        <f>IF(OR(AND(A182&lt;&gt;"",入力シート!Q188=1),AND(A182&lt;&gt;"",SUM(AD182:AF182)=0)),1,"")</f>
        <v/>
      </c>
      <c r="AI182" s="2" t="str">
        <f>IF(AND($AH182=1,入力シート!$AB188&lt;&gt;""),入力シート!$AB188,入力シート!$AA188)</f>
        <v/>
      </c>
      <c r="AU182" s="2" t="str">
        <f t="shared" si="14"/>
        <v/>
      </c>
    </row>
    <row r="183" spans="1:47" x14ac:dyDescent="0.4">
      <c r="A183" s="2" t="str">
        <f>IF(COUNTA(入力シート!$A189),入力シート!$A189,"")</f>
        <v/>
      </c>
      <c r="B183" s="2" t="str">
        <f>IF($A183="","",入力シート!$C189)</f>
        <v/>
      </c>
      <c r="C183" s="2" t="str">
        <f t="shared" si="12"/>
        <v/>
      </c>
      <c r="D183" s="2" t="str">
        <f>IF($A183="","",IF(入力シート!$E189=1,2,3))</f>
        <v/>
      </c>
      <c r="E183" s="2" t="str">
        <f>IF($A183="","",入力シート!$D189)</f>
        <v/>
      </c>
      <c r="F183" s="2" t="str">
        <f>IF(OR($A183="",入力シート!F189=""),"",入力シート!$F189)</f>
        <v/>
      </c>
      <c r="I183" s="2" t="str">
        <f>IF(OR($A183="",入力シート!H189=""),"",入力シート!$H189)</f>
        <v/>
      </c>
      <c r="J183" s="2" t="str">
        <f>IF(AND($A183&lt;&gt;"",入力シート!$B189&lt;&gt;""),入力シート!$B189,"")</f>
        <v/>
      </c>
      <c r="N183" s="2" t="str">
        <f>IF(AND($A183&lt;&gt;"",入力シート!$J189&lt;&gt;""),入力シート!$J189,"")</f>
        <v/>
      </c>
      <c r="O183" s="2" t="str">
        <f>IF(AND($A183&lt;&gt;"",入力シート!$K189&lt;&gt;""),入力シート!$K189,"")</f>
        <v/>
      </c>
      <c r="P183" s="2" t="str">
        <f>IF(AND($A183&lt;&gt;"",入力シート!$L189&lt;&gt;""),入力シート!$L189,"")</f>
        <v/>
      </c>
      <c r="Q183" s="2" t="str">
        <f>IF(AND($A183&lt;&gt;"",入力シート!$M189&lt;&gt;""),入力シート!$M189,"")</f>
        <v/>
      </c>
      <c r="R183" s="2" t="str">
        <f>IF(AND($A183&lt;&gt;"",入力シート!$N189&lt;&gt;""),入力シート!$N189,"")</f>
        <v/>
      </c>
      <c r="S183" s="2" t="str">
        <f>IF(AND($A183&lt;&gt;"",入力シート!$O189&lt;&gt;""),入力シート!$O189,"")</f>
        <v/>
      </c>
      <c r="T183" s="2" t="str">
        <f>IF(AND($A183&lt;&gt;"",入力シート!$P189&lt;&gt;""),入力シート!$P189,"")</f>
        <v/>
      </c>
      <c r="U183" s="22" t="str">
        <f>IF(AND(入力シート!S189&gt;0,入力シート!V189&gt;0,入力シート!Y189&gt;0),4,"")</f>
        <v/>
      </c>
      <c r="V183" s="22" t="str">
        <f>IF(AND(入力シート!S189&gt;0,入力シート!V189&gt;0,入力シート!Y189&gt;0),5,"")</f>
        <v/>
      </c>
      <c r="W183" s="22" t="str">
        <f>IF(AND(入力シート!S189&gt;0,入力シート!V189&gt;0,入力シート!Y189&gt;0),6,"")</f>
        <v/>
      </c>
      <c r="X183" s="22" t="str">
        <f>IF(AND(入力シート!S189&gt;0,入力シート!V189&gt;0,入力シート!Y189&gt;0),入力シート!S189,"")</f>
        <v/>
      </c>
      <c r="Y183" s="22" t="str">
        <f>IF(AND(入力シート!S189&gt;0,入力シート!$V189&gt;0,入力シート!Y189&gt;0),入力シート!$V189,"")</f>
        <v/>
      </c>
      <c r="Z183" s="22" t="str">
        <f>IF(AND(入力シート!S189&gt;0,入力シート!V189&gt;0,入力シート!$Y189&gt;0),入力シート!$Y189,"")</f>
        <v/>
      </c>
      <c r="AA183" s="22" t="str">
        <f>IF(AND(入力シート!S189&gt;0,入力シート!V189&gt;0,入力シート!Y189&gt;0),入力シート!T189,"")</f>
        <v/>
      </c>
      <c r="AB183" s="22" t="str">
        <f>IF(AND(入力シート!S189&gt;0,入力シート!V189&gt;0,入力シート!Y189&gt;0),入力シート!$W189,"")</f>
        <v/>
      </c>
      <c r="AC183" s="22" t="str">
        <f>IF(AND(入力シート!S189&gt;0,入力シート!V189&gt;0,入力シート!Y189&gt;0),入力シート!$Z189,"")</f>
        <v/>
      </c>
      <c r="AD183" s="2" t="str">
        <f t="shared" si="15"/>
        <v/>
      </c>
      <c r="AE183" s="2" t="str">
        <f t="shared" si="15"/>
        <v/>
      </c>
      <c r="AF183" s="2" t="str">
        <f t="shared" si="15"/>
        <v/>
      </c>
      <c r="AG183" s="2" t="str">
        <f t="shared" si="13"/>
        <v/>
      </c>
      <c r="AH183" s="2" t="str">
        <f>IF(OR(AND(A183&lt;&gt;"",入力シート!Q189=1),AND(A183&lt;&gt;"",SUM(AD183:AF183)=0)),1,"")</f>
        <v/>
      </c>
      <c r="AI183" s="2" t="str">
        <f>IF(AND($AH183=1,入力シート!$AB189&lt;&gt;""),入力シート!$AB189,入力シート!$AA189)</f>
        <v/>
      </c>
      <c r="AU183" s="2" t="str">
        <f t="shared" si="14"/>
        <v/>
      </c>
    </row>
    <row r="184" spans="1:47" x14ac:dyDescent="0.4">
      <c r="A184" s="2" t="str">
        <f>IF(COUNTA(入力シート!$A190),入力シート!$A190,"")</f>
        <v/>
      </c>
      <c r="B184" s="2" t="str">
        <f>IF($A184="","",入力シート!$C190)</f>
        <v/>
      </c>
      <c r="C184" s="2" t="str">
        <f t="shared" si="12"/>
        <v/>
      </c>
      <c r="D184" s="2" t="str">
        <f>IF($A184="","",IF(入力シート!$E190=1,2,3))</f>
        <v/>
      </c>
      <c r="E184" s="2" t="str">
        <f>IF($A184="","",入力シート!$D190)</f>
        <v/>
      </c>
      <c r="F184" s="2" t="str">
        <f>IF(OR($A184="",入力シート!F190=""),"",入力シート!$F190)</f>
        <v/>
      </c>
      <c r="I184" s="2" t="str">
        <f>IF(OR($A184="",入力シート!H190=""),"",入力シート!$H190)</f>
        <v/>
      </c>
      <c r="J184" s="2" t="str">
        <f>IF(AND($A184&lt;&gt;"",入力シート!$B190&lt;&gt;""),入力シート!$B190,"")</f>
        <v/>
      </c>
      <c r="N184" s="2" t="str">
        <f>IF(AND($A184&lt;&gt;"",入力シート!$J190&lt;&gt;""),入力シート!$J190,"")</f>
        <v/>
      </c>
      <c r="O184" s="2" t="str">
        <f>IF(AND($A184&lt;&gt;"",入力シート!$K190&lt;&gt;""),入力シート!$K190,"")</f>
        <v/>
      </c>
      <c r="P184" s="2" t="str">
        <f>IF(AND($A184&lt;&gt;"",入力シート!$L190&lt;&gt;""),入力シート!$L190,"")</f>
        <v/>
      </c>
      <c r="Q184" s="2" t="str">
        <f>IF(AND($A184&lt;&gt;"",入力シート!$M190&lt;&gt;""),入力シート!$M190,"")</f>
        <v/>
      </c>
      <c r="R184" s="2" t="str">
        <f>IF(AND($A184&lt;&gt;"",入力シート!$N190&lt;&gt;""),入力シート!$N190,"")</f>
        <v/>
      </c>
      <c r="S184" s="2" t="str">
        <f>IF(AND($A184&lt;&gt;"",入力シート!$O190&lt;&gt;""),入力シート!$O190,"")</f>
        <v/>
      </c>
      <c r="T184" s="2" t="str">
        <f>IF(AND($A184&lt;&gt;"",入力シート!$P190&lt;&gt;""),入力シート!$P190,"")</f>
        <v/>
      </c>
      <c r="U184" s="22" t="str">
        <f>IF(AND(入力シート!S190&gt;0,入力シート!V190&gt;0,入力シート!Y190&gt;0),4,"")</f>
        <v/>
      </c>
      <c r="V184" s="22" t="str">
        <f>IF(AND(入力シート!S190&gt;0,入力シート!V190&gt;0,入力シート!Y190&gt;0),5,"")</f>
        <v/>
      </c>
      <c r="W184" s="22" t="str">
        <f>IF(AND(入力シート!S190&gt;0,入力シート!V190&gt;0,入力シート!Y190&gt;0),6,"")</f>
        <v/>
      </c>
      <c r="X184" s="22" t="str">
        <f>IF(AND(入力シート!S190&gt;0,入力シート!V190&gt;0,入力シート!Y190&gt;0),入力シート!S190,"")</f>
        <v/>
      </c>
      <c r="Y184" s="22" t="str">
        <f>IF(AND(入力シート!S190&gt;0,入力シート!$V190&gt;0,入力シート!Y190&gt;0),入力シート!$V190,"")</f>
        <v/>
      </c>
      <c r="Z184" s="22" t="str">
        <f>IF(AND(入力シート!S190&gt;0,入力シート!V190&gt;0,入力シート!$Y190&gt;0),入力シート!$Y190,"")</f>
        <v/>
      </c>
      <c r="AA184" s="22" t="str">
        <f>IF(AND(入力シート!S190&gt;0,入力シート!V190&gt;0,入力シート!Y190&gt;0),入力シート!T190,"")</f>
        <v/>
      </c>
      <c r="AB184" s="22" t="str">
        <f>IF(AND(入力シート!S190&gt;0,入力シート!V190&gt;0,入力シート!Y190&gt;0),入力シート!$W190,"")</f>
        <v/>
      </c>
      <c r="AC184" s="22" t="str">
        <f>IF(AND(入力シート!S190&gt;0,入力シート!V190&gt;0,入力シート!Y190&gt;0),入力シート!$Z190,"")</f>
        <v/>
      </c>
      <c r="AD184" s="2" t="str">
        <f t="shared" si="15"/>
        <v/>
      </c>
      <c r="AE184" s="2" t="str">
        <f t="shared" si="15"/>
        <v/>
      </c>
      <c r="AF184" s="2" t="str">
        <f t="shared" si="15"/>
        <v/>
      </c>
      <c r="AG184" s="2" t="str">
        <f t="shared" si="13"/>
        <v/>
      </c>
      <c r="AH184" s="2" t="str">
        <f>IF(OR(AND(A184&lt;&gt;"",入力シート!Q190=1),AND(A184&lt;&gt;"",SUM(AD184:AF184)=0)),1,"")</f>
        <v/>
      </c>
      <c r="AI184" s="2" t="str">
        <f>IF(AND($AH184=1,入力シート!$AB190&lt;&gt;""),入力シート!$AB190,入力シート!$AA190)</f>
        <v/>
      </c>
      <c r="AU184" s="2" t="str">
        <f t="shared" si="14"/>
        <v/>
      </c>
    </row>
    <row r="185" spans="1:47" x14ac:dyDescent="0.4">
      <c r="A185" s="2" t="str">
        <f>IF(COUNTA(入力シート!$A191),入力シート!$A191,"")</f>
        <v/>
      </c>
      <c r="B185" s="2" t="str">
        <f>IF($A185="","",入力シート!$C191)</f>
        <v/>
      </c>
      <c r="C185" s="2" t="str">
        <f t="shared" si="12"/>
        <v/>
      </c>
      <c r="D185" s="2" t="str">
        <f>IF($A185="","",IF(入力シート!$E191=1,2,3))</f>
        <v/>
      </c>
      <c r="E185" s="2" t="str">
        <f>IF($A185="","",入力シート!$D191)</f>
        <v/>
      </c>
      <c r="F185" s="2" t="str">
        <f>IF(OR($A185="",入力シート!F191=""),"",入力シート!$F191)</f>
        <v/>
      </c>
      <c r="I185" s="2" t="str">
        <f>IF(OR($A185="",入力シート!H191=""),"",入力シート!$H191)</f>
        <v/>
      </c>
      <c r="J185" s="2" t="str">
        <f>IF(AND($A185&lt;&gt;"",入力シート!$B191&lt;&gt;""),入力シート!$B191,"")</f>
        <v/>
      </c>
      <c r="N185" s="2" t="str">
        <f>IF(AND($A185&lt;&gt;"",入力シート!$J191&lt;&gt;""),入力シート!$J191,"")</f>
        <v/>
      </c>
      <c r="O185" s="2" t="str">
        <f>IF(AND($A185&lt;&gt;"",入力シート!$K191&lt;&gt;""),入力シート!$K191,"")</f>
        <v/>
      </c>
      <c r="P185" s="2" t="str">
        <f>IF(AND($A185&lt;&gt;"",入力シート!$L191&lt;&gt;""),入力シート!$L191,"")</f>
        <v/>
      </c>
      <c r="Q185" s="2" t="str">
        <f>IF(AND($A185&lt;&gt;"",入力シート!$M191&lt;&gt;""),入力シート!$M191,"")</f>
        <v/>
      </c>
      <c r="R185" s="2" t="str">
        <f>IF(AND($A185&lt;&gt;"",入力シート!$N191&lt;&gt;""),入力シート!$N191,"")</f>
        <v/>
      </c>
      <c r="S185" s="2" t="str">
        <f>IF(AND($A185&lt;&gt;"",入力シート!$O191&lt;&gt;""),入力シート!$O191,"")</f>
        <v/>
      </c>
      <c r="T185" s="2" t="str">
        <f>IF(AND($A185&lt;&gt;"",入力シート!$P191&lt;&gt;""),入力シート!$P191,"")</f>
        <v/>
      </c>
      <c r="U185" s="22" t="str">
        <f>IF(AND(入力シート!S191&gt;0,入力シート!V191&gt;0,入力シート!Y191&gt;0),4,"")</f>
        <v/>
      </c>
      <c r="V185" s="22" t="str">
        <f>IF(AND(入力シート!S191&gt;0,入力シート!V191&gt;0,入力シート!Y191&gt;0),5,"")</f>
        <v/>
      </c>
      <c r="W185" s="22" t="str">
        <f>IF(AND(入力シート!S191&gt;0,入力シート!V191&gt;0,入力シート!Y191&gt;0),6,"")</f>
        <v/>
      </c>
      <c r="X185" s="22" t="str">
        <f>IF(AND(入力シート!S191&gt;0,入力シート!V191&gt;0,入力シート!Y191&gt;0),入力シート!S191,"")</f>
        <v/>
      </c>
      <c r="Y185" s="22" t="str">
        <f>IF(AND(入力シート!S191&gt;0,入力シート!$V191&gt;0,入力シート!Y191&gt;0),入力シート!$V191,"")</f>
        <v/>
      </c>
      <c r="Z185" s="22" t="str">
        <f>IF(AND(入力シート!S191&gt;0,入力シート!V191&gt;0,入力シート!$Y191&gt;0),入力シート!$Y191,"")</f>
        <v/>
      </c>
      <c r="AA185" s="22" t="str">
        <f>IF(AND(入力シート!S191&gt;0,入力シート!V191&gt;0,入力シート!Y191&gt;0),入力シート!T191,"")</f>
        <v/>
      </c>
      <c r="AB185" s="22" t="str">
        <f>IF(AND(入力シート!S191&gt;0,入力シート!V191&gt;0,入力シート!Y191&gt;0),入力シート!$W191,"")</f>
        <v/>
      </c>
      <c r="AC185" s="22" t="str">
        <f>IF(AND(入力シート!S191&gt;0,入力シート!V191&gt;0,入力シート!Y191&gt;0),入力シート!$Z191,"")</f>
        <v/>
      </c>
      <c r="AD185" s="2" t="str">
        <f t="shared" si="15"/>
        <v/>
      </c>
      <c r="AE185" s="2" t="str">
        <f t="shared" si="15"/>
        <v/>
      </c>
      <c r="AF185" s="2" t="str">
        <f t="shared" si="15"/>
        <v/>
      </c>
      <c r="AG185" s="2" t="str">
        <f t="shared" si="13"/>
        <v/>
      </c>
      <c r="AH185" s="2" t="str">
        <f>IF(OR(AND(A185&lt;&gt;"",入力シート!Q191=1),AND(A185&lt;&gt;"",SUM(AD185:AF185)=0)),1,"")</f>
        <v/>
      </c>
      <c r="AI185" s="2" t="str">
        <f>IF(AND($AH185=1,入力シート!$AB191&lt;&gt;""),入力シート!$AB191,入力シート!$AA191)</f>
        <v/>
      </c>
      <c r="AU185" s="2" t="str">
        <f t="shared" si="14"/>
        <v/>
      </c>
    </row>
    <row r="186" spans="1:47" x14ac:dyDescent="0.4">
      <c r="A186" s="2" t="str">
        <f>IF(COUNTA(入力シート!$A192),入力シート!$A192,"")</f>
        <v/>
      </c>
      <c r="B186" s="2" t="str">
        <f>IF($A186="","",入力シート!$C192)</f>
        <v/>
      </c>
      <c r="C186" s="2" t="str">
        <f t="shared" si="12"/>
        <v/>
      </c>
      <c r="D186" s="2" t="str">
        <f>IF($A186="","",IF(入力シート!$E192=1,2,3))</f>
        <v/>
      </c>
      <c r="E186" s="2" t="str">
        <f>IF($A186="","",入力シート!$D192)</f>
        <v/>
      </c>
      <c r="F186" s="2" t="str">
        <f>IF(OR($A186="",入力シート!F192=""),"",入力シート!$F192)</f>
        <v/>
      </c>
      <c r="I186" s="2" t="str">
        <f>IF(OR($A186="",入力シート!H192=""),"",入力シート!$H192)</f>
        <v/>
      </c>
      <c r="J186" s="2" t="str">
        <f>IF(AND($A186&lt;&gt;"",入力シート!$B192&lt;&gt;""),入力シート!$B192,"")</f>
        <v/>
      </c>
      <c r="N186" s="2" t="str">
        <f>IF(AND($A186&lt;&gt;"",入力シート!$J192&lt;&gt;""),入力シート!$J192,"")</f>
        <v/>
      </c>
      <c r="O186" s="2" t="str">
        <f>IF(AND($A186&lt;&gt;"",入力シート!$K192&lt;&gt;""),入力シート!$K192,"")</f>
        <v/>
      </c>
      <c r="P186" s="2" t="str">
        <f>IF(AND($A186&lt;&gt;"",入力シート!$L192&lt;&gt;""),入力シート!$L192,"")</f>
        <v/>
      </c>
      <c r="Q186" s="2" t="str">
        <f>IF(AND($A186&lt;&gt;"",入力シート!$M192&lt;&gt;""),入力シート!$M192,"")</f>
        <v/>
      </c>
      <c r="R186" s="2" t="str">
        <f>IF(AND($A186&lt;&gt;"",入力シート!$N192&lt;&gt;""),入力シート!$N192,"")</f>
        <v/>
      </c>
      <c r="S186" s="2" t="str">
        <f>IF(AND($A186&lt;&gt;"",入力シート!$O192&lt;&gt;""),入力シート!$O192,"")</f>
        <v/>
      </c>
      <c r="T186" s="2" t="str">
        <f>IF(AND($A186&lt;&gt;"",入力シート!$P192&lt;&gt;""),入力シート!$P192,"")</f>
        <v/>
      </c>
      <c r="U186" s="22" t="str">
        <f>IF(AND(入力シート!S192&gt;0,入力シート!V192&gt;0,入力シート!Y192&gt;0),4,"")</f>
        <v/>
      </c>
      <c r="V186" s="22" t="str">
        <f>IF(AND(入力シート!S192&gt;0,入力シート!V192&gt;0,入力シート!Y192&gt;0),5,"")</f>
        <v/>
      </c>
      <c r="W186" s="22" t="str">
        <f>IF(AND(入力シート!S192&gt;0,入力シート!V192&gt;0,入力シート!Y192&gt;0),6,"")</f>
        <v/>
      </c>
      <c r="X186" s="22" t="str">
        <f>IF(AND(入力シート!S192&gt;0,入力シート!V192&gt;0,入力シート!Y192&gt;0),入力シート!S192,"")</f>
        <v/>
      </c>
      <c r="Y186" s="22" t="str">
        <f>IF(AND(入力シート!S192&gt;0,入力シート!$V192&gt;0,入力シート!Y192&gt;0),入力シート!$V192,"")</f>
        <v/>
      </c>
      <c r="Z186" s="22" t="str">
        <f>IF(AND(入力シート!S192&gt;0,入力シート!V192&gt;0,入力シート!$Y192&gt;0),入力シート!$Y192,"")</f>
        <v/>
      </c>
      <c r="AA186" s="22" t="str">
        <f>IF(AND(入力シート!S192&gt;0,入力シート!V192&gt;0,入力シート!Y192&gt;0),入力シート!T192,"")</f>
        <v/>
      </c>
      <c r="AB186" s="22" t="str">
        <f>IF(AND(入力シート!S192&gt;0,入力シート!V192&gt;0,入力シート!Y192&gt;0),入力シート!$W192,"")</f>
        <v/>
      </c>
      <c r="AC186" s="22" t="str">
        <f>IF(AND(入力シート!S192&gt;0,入力シート!V192&gt;0,入力シート!Y192&gt;0),入力シート!$Z192,"")</f>
        <v/>
      </c>
      <c r="AD186" s="2" t="str">
        <f t="shared" si="15"/>
        <v/>
      </c>
      <c r="AE186" s="2" t="str">
        <f t="shared" si="15"/>
        <v/>
      </c>
      <c r="AF186" s="2" t="str">
        <f t="shared" si="15"/>
        <v/>
      </c>
      <c r="AG186" s="2" t="str">
        <f t="shared" si="13"/>
        <v/>
      </c>
      <c r="AH186" s="2" t="str">
        <f>IF(OR(AND(A186&lt;&gt;"",入力シート!Q192=1),AND(A186&lt;&gt;"",SUM(AD186:AF186)=0)),1,"")</f>
        <v/>
      </c>
      <c r="AI186" s="2" t="str">
        <f>IF(AND($AH186=1,入力シート!$AB192&lt;&gt;""),入力シート!$AB192,入力シート!$AA192)</f>
        <v/>
      </c>
      <c r="AU186" s="2" t="str">
        <f t="shared" si="14"/>
        <v/>
      </c>
    </row>
    <row r="187" spans="1:47" x14ac:dyDescent="0.4">
      <c r="A187" s="2" t="str">
        <f>IF(COUNTA(入力シート!$A193),入力シート!$A193,"")</f>
        <v/>
      </c>
      <c r="B187" s="2" t="str">
        <f>IF($A187="","",入力シート!$C193)</f>
        <v/>
      </c>
      <c r="C187" s="2" t="str">
        <f t="shared" si="12"/>
        <v/>
      </c>
      <c r="D187" s="2" t="str">
        <f>IF($A187="","",IF(入力シート!$E193=1,2,3))</f>
        <v/>
      </c>
      <c r="E187" s="2" t="str">
        <f>IF($A187="","",入力シート!$D193)</f>
        <v/>
      </c>
      <c r="F187" s="2" t="str">
        <f>IF(OR($A187="",入力シート!F193=""),"",入力シート!$F193)</f>
        <v/>
      </c>
      <c r="I187" s="2" t="str">
        <f>IF(OR($A187="",入力シート!H193=""),"",入力シート!$H193)</f>
        <v/>
      </c>
      <c r="J187" s="2" t="str">
        <f>IF(AND($A187&lt;&gt;"",入力シート!$B193&lt;&gt;""),入力シート!$B193,"")</f>
        <v/>
      </c>
      <c r="N187" s="2" t="str">
        <f>IF(AND($A187&lt;&gt;"",入力シート!$J193&lt;&gt;""),入力シート!$J193,"")</f>
        <v/>
      </c>
      <c r="O187" s="2" t="str">
        <f>IF(AND($A187&lt;&gt;"",入力シート!$K193&lt;&gt;""),入力シート!$K193,"")</f>
        <v/>
      </c>
      <c r="P187" s="2" t="str">
        <f>IF(AND($A187&lt;&gt;"",入力シート!$L193&lt;&gt;""),入力シート!$L193,"")</f>
        <v/>
      </c>
      <c r="Q187" s="2" t="str">
        <f>IF(AND($A187&lt;&gt;"",入力シート!$M193&lt;&gt;""),入力シート!$M193,"")</f>
        <v/>
      </c>
      <c r="R187" s="2" t="str">
        <f>IF(AND($A187&lt;&gt;"",入力シート!$N193&lt;&gt;""),入力シート!$N193,"")</f>
        <v/>
      </c>
      <c r="S187" s="2" t="str">
        <f>IF(AND($A187&lt;&gt;"",入力シート!$O193&lt;&gt;""),入力シート!$O193,"")</f>
        <v/>
      </c>
      <c r="T187" s="2" t="str">
        <f>IF(AND($A187&lt;&gt;"",入力シート!$P193&lt;&gt;""),入力シート!$P193,"")</f>
        <v/>
      </c>
      <c r="U187" s="22" t="str">
        <f>IF(AND(入力シート!S193&gt;0,入力シート!V193&gt;0,入力シート!Y193&gt;0),4,"")</f>
        <v/>
      </c>
      <c r="V187" s="22" t="str">
        <f>IF(AND(入力シート!S193&gt;0,入力シート!V193&gt;0,入力シート!Y193&gt;0),5,"")</f>
        <v/>
      </c>
      <c r="W187" s="22" t="str">
        <f>IF(AND(入力シート!S193&gt;0,入力シート!V193&gt;0,入力シート!Y193&gt;0),6,"")</f>
        <v/>
      </c>
      <c r="X187" s="22" t="str">
        <f>IF(AND(入力シート!S193&gt;0,入力シート!V193&gt;0,入力シート!Y193&gt;0),入力シート!S193,"")</f>
        <v/>
      </c>
      <c r="Y187" s="22" t="str">
        <f>IF(AND(入力シート!S193&gt;0,入力シート!$V193&gt;0,入力シート!Y193&gt;0),入力シート!$V193,"")</f>
        <v/>
      </c>
      <c r="Z187" s="22" t="str">
        <f>IF(AND(入力シート!S193&gt;0,入力シート!V193&gt;0,入力シート!$Y193&gt;0),入力シート!$Y193,"")</f>
        <v/>
      </c>
      <c r="AA187" s="22" t="str">
        <f>IF(AND(入力シート!S193&gt;0,入力シート!V193&gt;0,入力シート!Y193&gt;0),入力シート!T193,"")</f>
        <v/>
      </c>
      <c r="AB187" s="22" t="str">
        <f>IF(AND(入力シート!S193&gt;0,入力シート!V193&gt;0,入力シート!Y193&gt;0),入力シート!$W193,"")</f>
        <v/>
      </c>
      <c r="AC187" s="22" t="str">
        <f>IF(AND(入力シート!S193&gt;0,入力シート!V193&gt;0,入力シート!Y193&gt;0),入力シート!$Z193,"")</f>
        <v/>
      </c>
      <c r="AD187" s="2" t="str">
        <f t="shared" si="15"/>
        <v/>
      </c>
      <c r="AE187" s="2" t="str">
        <f t="shared" si="15"/>
        <v/>
      </c>
      <c r="AF187" s="2" t="str">
        <f t="shared" si="15"/>
        <v/>
      </c>
      <c r="AG187" s="2" t="str">
        <f t="shared" si="13"/>
        <v/>
      </c>
      <c r="AH187" s="2" t="str">
        <f>IF(OR(AND(A187&lt;&gt;"",入力シート!Q193=1),AND(A187&lt;&gt;"",SUM(AD187:AF187)=0)),1,"")</f>
        <v/>
      </c>
      <c r="AI187" s="2" t="str">
        <f>IF(AND($AH187=1,入力シート!$AB193&lt;&gt;""),入力シート!$AB193,入力シート!$AA193)</f>
        <v/>
      </c>
      <c r="AU187" s="2" t="str">
        <f t="shared" si="14"/>
        <v/>
      </c>
    </row>
    <row r="188" spans="1:47" x14ac:dyDescent="0.4">
      <c r="A188" s="2" t="str">
        <f>IF(COUNTA(入力シート!$A194),入力シート!$A194,"")</f>
        <v/>
      </c>
      <c r="B188" s="2" t="str">
        <f>IF($A188="","",入力シート!$C194)</f>
        <v/>
      </c>
      <c r="C188" s="2" t="str">
        <f t="shared" si="12"/>
        <v/>
      </c>
      <c r="D188" s="2" t="str">
        <f>IF($A188="","",IF(入力シート!$E194=1,2,3))</f>
        <v/>
      </c>
      <c r="E188" s="2" t="str">
        <f>IF($A188="","",入力シート!$D194)</f>
        <v/>
      </c>
      <c r="F188" s="2" t="str">
        <f>IF(OR($A188="",入力シート!F194=""),"",入力シート!$F194)</f>
        <v/>
      </c>
      <c r="I188" s="2" t="str">
        <f>IF(OR($A188="",入力シート!H194=""),"",入力シート!$H194)</f>
        <v/>
      </c>
      <c r="J188" s="2" t="str">
        <f>IF(AND($A188&lt;&gt;"",入力シート!$B194&lt;&gt;""),入力シート!$B194,"")</f>
        <v/>
      </c>
      <c r="N188" s="2" t="str">
        <f>IF(AND($A188&lt;&gt;"",入力シート!$J194&lt;&gt;""),入力シート!$J194,"")</f>
        <v/>
      </c>
      <c r="O188" s="2" t="str">
        <f>IF(AND($A188&lt;&gt;"",入力シート!$K194&lt;&gt;""),入力シート!$K194,"")</f>
        <v/>
      </c>
      <c r="P188" s="2" t="str">
        <f>IF(AND($A188&lt;&gt;"",入力シート!$L194&lt;&gt;""),入力シート!$L194,"")</f>
        <v/>
      </c>
      <c r="Q188" s="2" t="str">
        <f>IF(AND($A188&lt;&gt;"",入力シート!$M194&lt;&gt;""),入力シート!$M194,"")</f>
        <v/>
      </c>
      <c r="R188" s="2" t="str">
        <f>IF(AND($A188&lt;&gt;"",入力シート!$N194&lt;&gt;""),入力シート!$N194,"")</f>
        <v/>
      </c>
      <c r="S188" s="2" t="str">
        <f>IF(AND($A188&lt;&gt;"",入力シート!$O194&lt;&gt;""),入力シート!$O194,"")</f>
        <v/>
      </c>
      <c r="T188" s="2" t="str">
        <f>IF(AND($A188&lt;&gt;"",入力シート!$P194&lt;&gt;""),入力シート!$P194,"")</f>
        <v/>
      </c>
      <c r="U188" s="22" t="str">
        <f>IF(AND(入力シート!S194&gt;0,入力シート!V194&gt;0,入力シート!Y194&gt;0),4,"")</f>
        <v/>
      </c>
      <c r="V188" s="22" t="str">
        <f>IF(AND(入力シート!S194&gt;0,入力シート!V194&gt;0,入力シート!Y194&gt;0),5,"")</f>
        <v/>
      </c>
      <c r="W188" s="22" t="str">
        <f>IF(AND(入力シート!S194&gt;0,入力シート!V194&gt;0,入力シート!Y194&gt;0),6,"")</f>
        <v/>
      </c>
      <c r="X188" s="22" t="str">
        <f>IF(AND(入力シート!S194&gt;0,入力シート!V194&gt;0,入力シート!Y194&gt;0),入力シート!S194,"")</f>
        <v/>
      </c>
      <c r="Y188" s="22" t="str">
        <f>IF(AND(入力シート!S194&gt;0,入力シート!$V194&gt;0,入力シート!Y194&gt;0),入力シート!$V194,"")</f>
        <v/>
      </c>
      <c r="Z188" s="22" t="str">
        <f>IF(AND(入力シート!S194&gt;0,入力シート!V194&gt;0,入力シート!$Y194&gt;0),入力シート!$Y194,"")</f>
        <v/>
      </c>
      <c r="AA188" s="22" t="str">
        <f>IF(AND(入力シート!S194&gt;0,入力シート!V194&gt;0,入力シート!Y194&gt;0),入力シート!T194,"")</f>
        <v/>
      </c>
      <c r="AB188" s="22" t="str">
        <f>IF(AND(入力シート!S194&gt;0,入力シート!V194&gt;0,入力シート!Y194&gt;0),入力シート!$W194,"")</f>
        <v/>
      </c>
      <c r="AC188" s="22" t="str">
        <f>IF(AND(入力シート!S194&gt;0,入力シート!V194&gt;0,入力シート!Y194&gt;0),入力シート!$Z194,"")</f>
        <v/>
      </c>
      <c r="AD188" s="2" t="str">
        <f t="shared" si="15"/>
        <v/>
      </c>
      <c r="AE188" s="2" t="str">
        <f t="shared" si="15"/>
        <v/>
      </c>
      <c r="AF188" s="2" t="str">
        <f t="shared" si="15"/>
        <v/>
      </c>
      <c r="AG188" s="2" t="str">
        <f t="shared" si="13"/>
        <v/>
      </c>
      <c r="AH188" s="2" t="str">
        <f>IF(OR(AND(A188&lt;&gt;"",入力シート!Q194=1),AND(A188&lt;&gt;"",SUM(AD188:AF188)=0)),1,"")</f>
        <v/>
      </c>
      <c r="AI188" s="2" t="str">
        <f>IF(AND($AH188=1,入力シート!$AB194&lt;&gt;""),入力シート!$AB194,入力シート!$AA194)</f>
        <v/>
      </c>
      <c r="AU188" s="2" t="str">
        <f t="shared" si="14"/>
        <v/>
      </c>
    </row>
    <row r="189" spans="1:47" x14ac:dyDescent="0.4">
      <c r="A189" s="2" t="str">
        <f>IF(COUNTA(入力シート!$A195),入力シート!$A195,"")</f>
        <v/>
      </c>
      <c r="B189" s="2" t="str">
        <f>IF($A189="","",入力シート!$C195)</f>
        <v/>
      </c>
      <c r="C189" s="2" t="str">
        <f t="shared" si="12"/>
        <v/>
      </c>
      <c r="D189" s="2" t="str">
        <f>IF($A189="","",IF(入力シート!$E195=1,2,3))</f>
        <v/>
      </c>
      <c r="E189" s="2" t="str">
        <f>IF($A189="","",入力シート!$D195)</f>
        <v/>
      </c>
      <c r="F189" s="2" t="str">
        <f>IF(OR($A189="",入力シート!F195=""),"",入力シート!$F195)</f>
        <v/>
      </c>
      <c r="I189" s="2" t="str">
        <f>IF(OR($A189="",入力シート!H195=""),"",入力シート!$H195)</f>
        <v/>
      </c>
      <c r="J189" s="2" t="str">
        <f>IF(AND($A189&lt;&gt;"",入力シート!$B195&lt;&gt;""),入力シート!$B195,"")</f>
        <v/>
      </c>
      <c r="N189" s="2" t="str">
        <f>IF(AND($A189&lt;&gt;"",入力シート!$J195&lt;&gt;""),入力シート!$J195,"")</f>
        <v/>
      </c>
      <c r="O189" s="2" t="str">
        <f>IF(AND($A189&lt;&gt;"",入力シート!$K195&lt;&gt;""),入力シート!$K195,"")</f>
        <v/>
      </c>
      <c r="P189" s="2" t="str">
        <f>IF(AND($A189&lt;&gt;"",入力シート!$L195&lt;&gt;""),入力シート!$L195,"")</f>
        <v/>
      </c>
      <c r="Q189" s="2" t="str">
        <f>IF(AND($A189&lt;&gt;"",入力シート!$M195&lt;&gt;""),入力シート!$M195,"")</f>
        <v/>
      </c>
      <c r="R189" s="2" t="str">
        <f>IF(AND($A189&lt;&gt;"",入力シート!$N195&lt;&gt;""),入力シート!$N195,"")</f>
        <v/>
      </c>
      <c r="S189" s="2" t="str">
        <f>IF(AND($A189&lt;&gt;"",入力シート!$O195&lt;&gt;""),入力シート!$O195,"")</f>
        <v/>
      </c>
      <c r="T189" s="2" t="str">
        <f>IF(AND($A189&lt;&gt;"",入力シート!$P195&lt;&gt;""),入力シート!$P195,"")</f>
        <v/>
      </c>
      <c r="U189" s="22" t="str">
        <f>IF(AND(入力シート!S195&gt;0,入力シート!V195&gt;0,入力シート!Y195&gt;0),4,"")</f>
        <v/>
      </c>
      <c r="V189" s="22" t="str">
        <f>IF(AND(入力シート!S195&gt;0,入力シート!V195&gt;0,入力シート!Y195&gt;0),5,"")</f>
        <v/>
      </c>
      <c r="W189" s="22" t="str">
        <f>IF(AND(入力シート!S195&gt;0,入力シート!V195&gt;0,入力シート!Y195&gt;0),6,"")</f>
        <v/>
      </c>
      <c r="X189" s="22" t="str">
        <f>IF(AND(入力シート!S195&gt;0,入力シート!V195&gt;0,入力シート!Y195&gt;0),入力シート!S195,"")</f>
        <v/>
      </c>
      <c r="Y189" s="22" t="str">
        <f>IF(AND(入力シート!S195&gt;0,入力シート!$V195&gt;0,入力シート!Y195&gt;0),入力シート!$V195,"")</f>
        <v/>
      </c>
      <c r="Z189" s="22" t="str">
        <f>IF(AND(入力シート!S195&gt;0,入力シート!V195&gt;0,入力シート!$Y195&gt;0),入力シート!$Y195,"")</f>
        <v/>
      </c>
      <c r="AA189" s="22" t="str">
        <f>IF(AND(入力シート!S195&gt;0,入力シート!V195&gt;0,入力シート!Y195&gt;0),入力シート!T195,"")</f>
        <v/>
      </c>
      <c r="AB189" s="22" t="str">
        <f>IF(AND(入力シート!S195&gt;0,入力シート!V195&gt;0,入力シート!Y195&gt;0),入力シート!$W195,"")</f>
        <v/>
      </c>
      <c r="AC189" s="22" t="str">
        <f>IF(AND(入力シート!S195&gt;0,入力シート!V195&gt;0,入力シート!Y195&gt;0),入力シート!$Z195,"")</f>
        <v/>
      </c>
      <c r="AD189" s="2" t="str">
        <f t="shared" si="15"/>
        <v/>
      </c>
      <c r="AE189" s="2" t="str">
        <f t="shared" si="15"/>
        <v/>
      </c>
      <c r="AF189" s="2" t="str">
        <f t="shared" si="15"/>
        <v/>
      </c>
      <c r="AG189" s="2" t="str">
        <f t="shared" si="13"/>
        <v/>
      </c>
      <c r="AH189" s="2" t="str">
        <f>IF(OR(AND(A189&lt;&gt;"",入力シート!Q195=1),AND(A189&lt;&gt;"",SUM(AD189:AF189)=0)),1,"")</f>
        <v/>
      </c>
      <c r="AI189" s="2" t="str">
        <f>IF(AND($AH189=1,入力シート!$AB195&lt;&gt;""),入力シート!$AB195,入力シート!$AA195)</f>
        <v/>
      </c>
      <c r="AU189" s="2" t="str">
        <f t="shared" si="14"/>
        <v/>
      </c>
    </row>
    <row r="190" spans="1:47" x14ac:dyDescent="0.4">
      <c r="A190" s="2" t="str">
        <f>IF(COUNTA(入力シート!$A196),入力シート!$A196,"")</f>
        <v/>
      </c>
      <c r="B190" s="2" t="str">
        <f>IF($A190="","",入力シート!$C196)</f>
        <v/>
      </c>
      <c r="C190" s="2" t="str">
        <f t="shared" si="12"/>
        <v/>
      </c>
      <c r="D190" s="2" t="str">
        <f>IF($A190="","",IF(入力シート!$E196=1,2,3))</f>
        <v/>
      </c>
      <c r="E190" s="2" t="str">
        <f>IF($A190="","",入力シート!$D196)</f>
        <v/>
      </c>
      <c r="F190" s="2" t="str">
        <f>IF(OR($A190="",入力シート!F196=""),"",入力シート!$F196)</f>
        <v/>
      </c>
      <c r="I190" s="2" t="str">
        <f>IF(OR($A190="",入力シート!H196=""),"",入力シート!$H196)</f>
        <v/>
      </c>
      <c r="J190" s="2" t="str">
        <f>IF(AND($A190&lt;&gt;"",入力シート!$B196&lt;&gt;""),入力シート!$B196,"")</f>
        <v/>
      </c>
      <c r="N190" s="2" t="str">
        <f>IF(AND($A190&lt;&gt;"",入力シート!$J196&lt;&gt;""),入力シート!$J196,"")</f>
        <v/>
      </c>
      <c r="O190" s="2" t="str">
        <f>IF(AND($A190&lt;&gt;"",入力シート!$K196&lt;&gt;""),入力シート!$K196,"")</f>
        <v/>
      </c>
      <c r="P190" s="2" t="str">
        <f>IF(AND($A190&lt;&gt;"",入力シート!$L196&lt;&gt;""),入力シート!$L196,"")</f>
        <v/>
      </c>
      <c r="Q190" s="2" t="str">
        <f>IF(AND($A190&lt;&gt;"",入力シート!$M196&lt;&gt;""),入力シート!$M196,"")</f>
        <v/>
      </c>
      <c r="R190" s="2" t="str">
        <f>IF(AND($A190&lt;&gt;"",入力シート!$N196&lt;&gt;""),入力シート!$N196,"")</f>
        <v/>
      </c>
      <c r="S190" s="2" t="str">
        <f>IF(AND($A190&lt;&gt;"",入力シート!$O196&lt;&gt;""),入力シート!$O196,"")</f>
        <v/>
      </c>
      <c r="T190" s="2" t="str">
        <f>IF(AND($A190&lt;&gt;"",入力シート!$P196&lt;&gt;""),入力シート!$P196,"")</f>
        <v/>
      </c>
      <c r="U190" s="22" t="str">
        <f>IF(AND(入力シート!S196&gt;0,入力シート!V196&gt;0,入力シート!Y196&gt;0),4,"")</f>
        <v/>
      </c>
      <c r="V190" s="22" t="str">
        <f>IF(AND(入力シート!S196&gt;0,入力シート!V196&gt;0,入力シート!Y196&gt;0),5,"")</f>
        <v/>
      </c>
      <c r="W190" s="22" t="str">
        <f>IF(AND(入力シート!S196&gt;0,入力シート!V196&gt;0,入力シート!Y196&gt;0),6,"")</f>
        <v/>
      </c>
      <c r="X190" s="22" t="str">
        <f>IF(AND(入力シート!S196&gt;0,入力シート!V196&gt;0,入力シート!Y196&gt;0),入力シート!S196,"")</f>
        <v/>
      </c>
      <c r="Y190" s="22" t="str">
        <f>IF(AND(入力シート!S196&gt;0,入力シート!$V196&gt;0,入力シート!Y196&gt;0),入力シート!$V196,"")</f>
        <v/>
      </c>
      <c r="Z190" s="22" t="str">
        <f>IF(AND(入力シート!S196&gt;0,入力シート!V196&gt;0,入力シート!$Y196&gt;0),入力シート!$Y196,"")</f>
        <v/>
      </c>
      <c r="AA190" s="22" t="str">
        <f>IF(AND(入力シート!S196&gt;0,入力シート!V196&gt;0,入力シート!Y196&gt;0),入力シート!T196,"")</f>
        <v/>
      </c>
      <c r="AB190" s="22" t="str">
        <f>IF(AND(入力シート!S196&gt;0,入力シート!V196&gt;0,入力シート!Y196&gt;0),入力シート!$W196,"")</f>
        <v/>
      </c>
      <c r="AC190" s="22" t="str">
        <f>IF(AND(入力シート!S196&gt;0,入力シート!V196&gt;0,入力シート!Y196&gt;0),入力シート!$Z196,"")</f>
        <v/>
      </c>
      <c r="AD190" s="2" t="str">
        <f t="shared" si="15"/>
        <v/>
      </c>
      <c r="AE190" s="2" t="str">
        <f t="shared" si="15"/>
        <v/>
      </c>
      <c r="AF190" s="2" t="str">
        <f t="shared" si="15"/>
        <v/>
      </c>
      <c r="AG190" s="2" t="str">
        <f t="shared" si="13"/>
        <v/>
      </c>
      <c r="AH190" s="2" t="str">
        <f>IF(OR(AND(A190&lt;&gt;"",入力シート!Q196=1),AND(A190&lt;&gt;"",SUM(AD190:AF190)=0)),1,"")</f>
        <v/>
      </c>
      <c r="AI190" s="2" t="str">
        <f>IF(AND($AH190=1,入力シート!$AB196&lt;&gt;""),入力シート!$AB196,入力シート!$AA196)</f>
        <v/>
      </c>
      <c r="AU190" s="2" t="str">
        <f t="shared" si="14"/>
        <v/>
      </c>
    </row>
    <row r="191" spans="1:47" x14ac:dyDescent="0.4">
      <c r="A191" s="2" t="str">
        <f>IF(COUNTA(入力シート!$A197),入力シート!$A197,"")</f>
        <v/>
      </c>
      <c r="B191" s="2" t="str">
        <f>IF($A191="","",入力シート!$C197)</f>
        <v/>
      </c>
      <c r="C191" s="2" t="str">
        <f t="shared" si="12"/>
        <v/>
      </c>
      <c r="D191" s="2" t="str">
        <f>IF($A191="","",IF(入力シート!$E197=1,2,3))</f>
        <v/>
      </c>
      <c r="E191" s="2" t="str">
        <f>IF($A191="","",入力シート!$D197)</f>
        <v/>
      </c>
      <c r="F191" s="2" t="str">
        <f>IF(OR($A191="",入力シート!F197=""),"",入力シート!$F197)</f>
        <v/>
      </c>
      <c r="I191" s="2" t="str">
        <f>IF(OR($A191="",入力シート!H197=""),"",入力シート!$H197)</f>
        <v/>
      </c>
      <c r="J191" s="2" t="str">
        <f>IF(AND($A191&lt;&gt;"",入力シート!$B197&lt;&gt;""),入力シート!$B197,"")</f>
        <v/>
      </c>
      <c r="N191" s="2" t="str">
        <f>IF(AND($A191&lt;&gt;"",入力シート!$J197&lt;&gt;""),入力シート!$J197,"")</f>
        <v/>
      </c>
      <c r="O191" s="2" t="str">
        <f>IF(AND($A191&lt;&gt;"",入力シート!$K197&lt;&gt;""),入力シート!$K197,"")</f>
        <v/>
      </c>
      <c r="P191" s="2" t="str">
        <f>IF(AND($A191&lt;&gt;"",入力シート!$L197&lt;&gt;""),入力シート!$L197,"")</f>
        <v/>
      </c>
      <c r="Q191" s="2" t="str">
        <f>IF(AND($A191&lt;&gt;"",入力シート!$M197&lt;&gt;""),入力シート!$M197,"")</f>
        <v/>
      </c>
      <c r="R191" s="2" t="str">
        <f>IF(AND($A191&lt;&gt;"",入力シート!$N197&lt;&gt;""),入力シート!$N197,"")</f>
        <v/>
      </c>
      <c r="S191" s="2" t="str">
        <f>IF(AND($A191&lt;&gt;"",入力シート!$O197&lt;&gt;""),入力シート!$O197,"")</f>
        <v/>
      </c>
      <c r="T191" s="2" t="str">
        <f>IF(AND($A191&lt;&gt;"",入力シート!$P197&lt;&gt;""),入力シート!$P197,"")</f>
        <v/>
      </c>
      <c r="U191" s="22" t="str">
        <f>IF(AND(入力シート!S197&gt;0,入力シート!V197&gt;0,入力シート!Y197&gt;0),4,"")</f>
        <v/>
      </c>
      <c r="V191" s="22" t="str">
        <f>IF(AND(入力シート!S197&gt;0,入力シート!V197&gt;0,入力シート!Y197&gt;0),5,"")</f>
        <v/>
      </c>
      <c r="W191" s="22" t="str">
        <f>IF(AND(入力シート!S197&gt;0,入力シート!V197&gt;0,入力シート!Y197&gt;0),6,"")</f>
        <v/>
      </c>
      <c r="X191" s="22" t="str">
        <f>IF(AND(入力シート!S197&gt;0,入力シート!V197&gt;0,入力シート!Y197&gt;0),入力シート!S197,"")</f>
        <v/>
      </c>
      <c r="Y191" s="22" t="str">
        <f>IF(AND(入力シート!S197&gt;0,入力シート!$V197&gt;0,入力シート!Y197&gt;0),入力シート!$V197,"")</f>
        <v/>
      </c>
      <c r="Z191" s="22" t="str">
        <f>IF(AND(入力シート!S197&gt;0,入力シート!V197&gt;0,入力シート!$Y197&gt;0),入力シート!$Y197,"")</f>
        <v/>
      </c>
      <c r="AA191" s="22" t="str">
        <f>IF(AND(入力シート!S197&gt;0,入力シート!V197&gt;0,入力シート!Y197&gt;0),入力シート!T197,"")</f>
        <v/>
      </c>
      <c r="AB191" s="22" t="str">
        <f>IF(AND(入力シート!S197&gt;0,入力シート!V197&gt;0,入力シート!Y197&gt;0),入力シート!$W197,"")</f>
        <v/>
      </c>
      <c r="AC191" s="22" t="str">
        <f>IF(AND(入力シート!S197&gt;0,入力シート!V197&gt;0,入力シート!Y197&gt;0),入力シート!$Z197,"")</f>
        <v/>
      </c>
      <c r="AD191" s="2" t="str">
        <f t="shared" si="15"/>
        <v/>
      </c>
      <c r="AE191" s="2" t="str">
        <f t="shared" si="15"/>
        <v/>
      </c>
      <c r="AF191" s="2" t="str">
        <f t="shared" si="15"/>
        <v/>
      </c>
      <c r="AG191" s="2" t="str">
        <f t="shared" si="13"/>
        <v/>
      </c>
      <c r="AH191" s="2" t="str">
        <f>IF(OR(AND(A191&lt;&gt;"",入力シート!Q197=1),AND(A191&lt;&gt;"",SUM(AD191:AF191)=0)),1,"")</f>
        <v/>
      </c>
      <c r="AI191" s="2" t="str">
        <f>IF(AND($AH191=1,入力シート!$AB197&lt;&gt;""),入力シート!$AB197,入力シート!$AA197)</f>
        <v/>
      </c>
      <c r="AU191" s="2" t="str">
        <f t="shared" si="14"/>
        <v/>
      </c>
    </row>
    <row r="192" spans="1:47" x14ac:dyDescent="0.4">
      <c r="A192" s="2" t="str">
        <f>IF(COUNTA(入力シート!$A198),入力シート!$A198,"")</f>
        <v/>
      </c>
      <c r="B192" s="2" t="str">
        <f>IF($A192="","",入力シート!$C198)</f>
        <v/>
      </c>
      <c r="C192" s="2" t="str">
        <f t="shared" si="12"/>
        <v/>
      </c>
      <c r="D192" s="2" t="str">
        <f>IF($A192="","",IF(入力シート!$E198=1,2,3))</f>
        <v/>
      </c>
      <c r="E192" s="2" t="str">
        <f>IF($A192="","",入力シート!$D198)</f>
        <v/>
      </c>
      <c r="F192" s="2" t="str">
        <f>IF(OR($A192="",入力シート!F198=""),"",入力シート!$F198)</f>
        <v/>
      </c>
      <c r="I192" s="2" t="str">
        <f>IF(OR($A192="",入力シート!H198=""),"",入力シート!$H198)</f>
        <v/>
      </c>
      <c r="J192" s="2" t="str">
        <f>IF(AND($A192&lt;&gt;"",入力シート!$B198&lt;&gt;""),入力シート!$B198,"")</f>
        <v/>
      </c>
      <c r="N192" s="2" t="str">
        <f>IF(AND($A192&lt;&gt;"",入力シート!$J198&lt;&gt;""),入力シート!$J198,"")</f>
        <v/>
      </c>
      <c r="O192" s="2" t="str">
        <f>IF(AND($A192&lt;&gt;"",入力シート!$K198&lt;&gt;""),入力シート!$K198,"")</f>
        <v/>
      </c>
      <c r="P192" s="2" t="str">
        <f>IF(AND($A192&lt;&gt;"",入力シート!$L198&lt;&gt;""),入力シート!$L198,"")</f>
        <v/>
      </c>
      <c r="Q192" s="2" t="str">
        <f>IF(AND($A192&lt;&gt;"",入力シート!$M198&lt;&gt;""),入力シート!$M198,"")</f>
        <v/>
      </c>
      <c r="R192" s="2" t="str">
        <f>IF(AND($A192&lt;&gt;"",入力シート!$N198&lt;&gt;""),入力シート!$N198,"")</f>
        <v/>
      </c>
      <c r="S192" s="2" t="str">
        <f>IF(AND($A192&lt;&gt;"",入力シート!$O198&lt;&gt;""),入力シート!$O198,"")</f>
        <v/>
      </c>
      <c r="T192" s="2" t="str">
        <f>IF(AND($A192&lt;&gt;"",入力シート!$P198&lt;&gt;""),入力シート!$P198,"")</f>
        <v/>
      </c>
      <c r="U192" s="22" t="str">
        <f>IF(AND(入力シート!S198&gt;0,入力シート!V198&gt;0,入力シート!Y198&gt;0),4,"")</f>
        <v/>
      </c>
      <c r="V192" s="22" t="str">
        <f>IF(AND(入力シート!S198&gt;0,入力シート!V198&gt;0,入力シート!Y198&gt;0),5,"")</f>
        <v/>
      </c>
      <c r="W192" s="22" t="str">
        <f>IF(AND(入力シート!S198&gt;0,入力シート!V198&gt;0,入力シート!Y198&gt;0),6,"")</f>
        <v/>
      </c>
      <c r="X192" s="22" t="str">
        <f>IF(AND(入力シート!S198&gt;0,入力シート!V198&gt;0,入力シート!Y198&gt;0),入力シート!S198,"")</f>
        <v/>
      </c>
      <c r="Y192" s="22" t="str">
        <f>IF(AND(入力シート!S198&gt;0,入力シート!$V198&gt;0,入力シート!Y198&gt;0),入力シート!$V198,"")</f>
        <v/>
      </c>
      <c r="Z192" s="22" t="str">
        <f>IF(AND(入力シート!S198&gt;0,入力シート!V198&gt;0,入力シート!$Y198&gt;0),入力シート!$Y198,"")</f>
        <v/>
      </c>
      <c r="AA192" s="22" t="str">
        <f>IF(AND(入力シート!S198&gt;0,入力シート!V198&gt;0,入力シート!Y198&gt;0),入力シート!T198,"")</f>
        <v/>
      </c>
      <c r="AB192" s="22" t="str">
        <f>IF(AND(入力シート!S198&gt;0,入力シート!V198&gt;0,入力シート!Y198&gt;0),入力シート!$W198,"")</f>
        <v/>
      </c>
      <c r="AC192" s="22" t="str">
        <f>IF(AND(入力シート!S198&gt;0,入力シート!V198&gt;0,入力シート!Y198&gt;0),入力シート!$Z198,"")</f>
        <v/>
      </c>
      <c r="AD192" s="2" t="str">
        <f t="shared" si="15"/>
        <v/>
      </c>
      <c r="AE192" s="2" t="str">
        <f t="shared" si="15"/>
        <v/>
      </c>
      <c r="AF192" s="2" t="str">
        <f t="shared" si="15"/>
        <v/>
      </c>
      <c r="AG192" s="2" t="str">
        <f t="shared" si="13"/>
        <v/>
      </c>
      <c r="AH192" s="2" t="str">
        <f>IF(OR(AND(A192&lt;&gt;"",入力シート!Q198=1),AND(A192&lt;&gt;"",SUM(AD192:AF192)=0)),1,"")</f>
        <v/>
      </c>
      <c r="AI192" s="2" t="str">
        <f>IF(AND($AH192=1,入力シート!$AB198&lt;&gt;""),入力シート!$AB198,入力シート!$AA198)</f>
        <v/>
      </c>
      <c r="AU192" s="2" t="str">
        <f t="shared" si="14"/>
        <v/>
      </c>
    </row>
    <row r="193" spans="1:47" x14ac:dyDescent="0.4">
      <c r="A193" s="2" t="str">
        <f>IF(COUNTA(入力シート!$A199),入力シート!$A199,"")</f>
        <v/>
      </c>
      <c r="B193" s="2" t="str">
        <f>IF($A193="","",入力シート!$C199)</f>
        <v/>
      </c>
      <c r="C193" s="2" t="str">
        <f t="shared" si="12"/>
        <v/>
      </c>
      <c r="D193" s="2" t="str">
        <f>IF($A193="","",IF(入力シート!$E199=1,2,3))</f>
        <v/>
      </c>
      <c r="E193" s="2" t="str">
        <f>IF($A193="","",入力シート!$D199)</f>
        <v/>
      </c>
      <c r="F193" s="2" t="str">
        <f>IF(OR($A193="",入力シート!F199=""),"",入力シート!$F199)</f>
        <v/>
      </c>
      <c r="I193" s="2" t="str">
        <f>IF(OR($A193="",入力シート!H199=""),"",入力シート!$H199)</f>
        <v/>
      </c>
      <c r="J193" s="2" t="str">
        <f>IF(AND($A193&lt;&gt;"",入力シート!$B199&lt;&gt;""),入力シート!$B199,"")</f>
        <v/>
      </c>
      <c r="N193" s="2" t="str">
        <f>IF(AND($A193&lt;&gt;"",入力シート!$J199&lt;&gt;""),入力シート!$J199,"")</f>
        <v/>
      </c>
      <c r="O193" s="2" t="str">
        <f>IF(AND($A193&lt;&gt;"",入力シート!$K199&lt;&gt;""),入力シート!$K199,"")</f>
        <v/>
      </c>
      <c r="P193" s="2" t="str">
        <f>IF(AND($A193&lt;&gt;"",入力シート!$L199&lt;&gt;""),入力シート!$L199,"")</f>
        <v/>
      </c>
      <c r="Q193" s="2" t="str">
        <f>IF(AND($A193&lt;&gt;"",入力シート!$M199&lt;&gt;""),入力シート!$M199,"")</f>
        <v/>
      </c>
      <c r="R193" s="2" t="str">
        <f>IF(AND($A193&lt;&gt;"",入力シート!$N199&lt;&gt;""),入力シート!$N199,"")</f>
        <v/>
      </c>
      <c r="S193" s="2" t="str">
        <f>IF(AND($A193&lt;&gt;"",入力シート!$O199&lt;&gt;""),入力シート!$O199,"")</f>
        <v/>
      </c>
      <c r="T193" s="2" t="str">
        <f>IF(AND($A193&lt;&gt;"",入力シート!$P199&lt;&gt;""),入力シート!$P199,"")</f>
        <v/>
      </c>
      <c r="U193" s="22" t="str">
        <f>IF(AND(入力シート!S199&gt;0,入力シート!V199&gt;0,入力シート!Y199&gt;0),4,"")</f>
        <v/>
      </c>
      <c r="V193" s="22" t="str">
        <f>IF(AND(入力シート!S199&gt;0,入力シート!V199&gt;0,入力シート!Y199&gt;0),5,"")</f>
        <v/>
      </c>
      <c r="W193" s="22" t="str">
        <f>IF(AND(入力シート!S199&gt;0,入力シート!V199&gt;0,入力シート!Y199&gt;0),6,"")</f>
        <v/>
      </c>
      <c r="X193" s="22" t="str">
        <f>IF(AND(入力シート!S199&gt;0,入力シート!V199&gt;0,入力シート!Y199&gt;0),入力シート!S199,"")</f>
        <v/>
      </c>
      <c r="Y193" s="22" t="str">
        <f>IF(AND(入力シート!S199&gt;0,入力シート!$V199&gt;0,入力シート!Y199&gt;0),入力シート!$V199,"")</f>
        <v/>
      </c>
      <c r="Z193" s="22" t="str">
        <f>IF(AND(入力シート!S199&gt;0,入力シート!V199&gt;0,入力シート!$Y199&gt;0),入力シート!$Y199,"")</f>
        <v/>
      </c>
      <c r="AA193" s="22" t="str">
        <f>IF(AND(入力シート!S199&gt;0,入力シート!V199&gt;0,入力シート!Y199&gt;0),入力シート!T199,"")</f>
        <v/>
      </c>
      <c r="AB193" s="22" t="str">
        <f>IF(AND(入力シート!S199&gt;0,入力シート!V199&gt;0,入力シート!Y199&gt;0),入力シート!$W199,"")</f>
        <v/>
      </c>
      <c r="AC193" s="22" t="str">
        <f>IF(AND(入力シート!S199&gt;0,入力シート!V199&gt;0,入力シート!Y199&gt;0),入力シート!$Z199,"")</f>
        <v/>
      </c>
      <c r="AD193" s="2" t="str">
        <f t="shared" si="15"/>
        <v/>
      </c>
      <c r="AE193" s="2" t="str">
        <f t="shared" si="15"/>
        <v/>
      </c>
      <c r="AF193" s="2" t="str">
        <f t="shared" si="15"/>
        <v/>
      </c>
      <c r="AG193" s="2" t="str">
        <f t="shared" si="13"/>
        <v/>
      </c>
      <c r="AH193" s="2" t="str">
        <f>IF(OR(AND(A193&lt;&gt;"",入力シート!Q199=1),AND(A193&lt;&gt;"",SUM(AD193:AF193)=0)),1,"")</f>
        <v/>
      </c>
      <c r="AI193" s="2" t="str">
        <f>IF(AND($AH193=1,入力シート!$AB199&lt;&gt;""),入力シート!$AB199,入力シート!$AA199)</f>
        <v/>
      </c>
      <c r="AU193" s="2" t="str">
        <f t="shared" si="14"/>
        <v/>
      </c>
    </row>
    <row r="194" spans="1:47" x14ac:dyDescent="0.4">
      <c r="A194" s="2" t="str">
        <f>IF(COUNTA(入力シート!$A200),入力シート!$A200,"")</f>
        <v/>
      </c>
      <c r="B194" s="2" t="str">
        <f>IF($A194="","",入力シート!$C200)</f>
        <v/>
      </c>
      <c r="C194" s="2" t="str">
        <f t="shared" si="12"/>
        <v/>
      </c>
      <c r="D194" s="2" t="str">
        <f>IF($A194="","",IF(入力シート!$E200=1,2,3))</f>
        <v/>
      </c>
      <c r="E194" s="2" t="str">
        <f>IF($A194="","",入力シート!$D200)</f>
        <v/>
      </c>
      <c r="F194" s="2" t="str">
        <f>IF(OR($A194="",入力シート!F200=""),"",入力シート!$F200)</f>
        <v/>
      </c>
      <c r="I194" s="2" t="str">
        <f>IF(OR($A194="",入力シート!H200=""),"",入力シート!$H200)</f>
        <v/>
      </c>
      <c r="J194" s="2" t="str">
        <f>IF(AND($A194&lt;&gt;"",入力シート!$B200&lt;&gt;""),入力シート!$B200,"")</f>
        <v/>
      </c>
      <c r="N194" s="2" t="str">
        <f>IF(AND($A194&lt;&gt;"",入力シート!$J200&lt;&gt;""),入力シート!$J200,"")</f>
        <v/>
      </c>
      <c r="O194" s="2" t="str">
        <f>IF(AND($A194&lt;&gt;"",入力シート!$K200&lt;&gt;""),入力シート!$K200,"")</f>
        <v/>
      </c>
      <c r="P194" s="2" t="str">
        <f>IF(AND($A194&lt;&gt;"",入力シート!$L200&lt;&gt;""),入力シート!$L200,"")</f>
        <v/>
      </c>
      <c r="Q194" s="2" t="str">
        <f>IF(AND($A194&lt;&gt;"",入力シート!$M200&lt;&gt;""),入力シート!$M200,"")</f>
        <v/>
      </c>
      <c r="R194" s="2" t="str">
        <f>IF(AND($A194&lt;&gt;"",入力シート!$N200&lt;&gt;""),入力シート!$N200,"")</f>
        <v/>
      </c>
      <c r="S194" s="2" t="str">
        <f>IF(AND($A194&lt;&gt;"",入力シート!$O200&lt;&gt;""),入力シート!$O200,"")</f>
        <v/>
      </c>
      <c r="T194" s="2" t="str">
        <f>IF(AND($A194&lt;&gt;"",入力シート!$P200&lt;&gt;""),入力シート!$P200,"")</f>
        <v/>
      </c>
      <c r="U194" s="22" t="str">
        <f>IF(AND(入力シート!S200&gt;0,入力シート!V200&gt;0,入力シート!Y200&gt;0),4,"")</f>
        <v/>
      </c>
      <c r="V194" s="22" t="str">
        <f>IF(AND(入力シート!S200&gt;0,入力シート!V200&gt;0,入力シート!Y200&gt;0),5,"")</f>
        <v/>
      </c>
      <c r="W194" s="22" t="str">
        <f>IF(AND(入力シート!S200&gt;0,入力シート!V200&gt;0,入力シート!Y200&gt;0),6,"")</f>
        <v/>
      </c>
      <c r="X194" s="22" t="str">
        <f>IF(AND(入力シート!S200&gt;0,入力シート!V200&gt;0,入力シート!Y200&gt;0),入力シート!S200,"")</f>
        <v/>
      </c>
      <c r="Y194" s="22" t="str">
        <f>IF(AND(入力シート!S200&gt;0,入力シート!$V200&gt;0,入力シート!Y200&gt;0),入力シート!$V200,"")</f>
        <v/>
      </c>
      <c r="Z194" s="22" t="str">
        <f>IF(AND(入力シート!S200&gt;0,入力シート!V200&gt;0,入力シート!$Y200&gt;0),入力シート!$Y200,"")</f>
        <v/>
      </c>
      <c r="AA194" s="22" t="str">
        <f>IF(AND(入力シート!S200&gt;0,入力シート!V200&gt;0,入力シート!Y200&gt;0),入力シート!T200,"")</f>
        <v/>
      </c>
      <c r="AB194" s="22" t="str">
        <f>IF(AND(入力シート!S200&gt;0,入力シート!V200&gt;0,入力シート!Y200&gt;0),入力シート!$W200,"")</f>
        <v/>
      </c>
      <c r="AC194" s="22" t="str">
        <f>IF(AND(入力シート!S200&gt;0,入力シート!V200&gt;0,入力シート!Y200&gt;0),入力シート!$Z200,"")</f>
        <v/>
      </c>
      <c r="AD194" s="2" t="str">
        <f t="shared" si="15"/>
        <v/>
      </c>
      <c r="AE194" s="2" t="str">
        <f t="shared" si="15"/>
        <v/>
      </c>
      <c r="AF194" s="2" t="str">
        <f t="shared" si="15"/>
        <v/>
      </c>
      <c r="AG194" s="2" t="str">
        <f t="shared" si="13"/>
        <v/>
      </c>
      <c r="AH194" s="2" t="str">
        <f>IF(OR(AND(A194&lt;&gt;"",入力シート!Q200=1),AND(A194&lt;&gt;"",SUM(AD194:AF194)=0)),1,"")</f>
        <v/>
      </c>
      <c r="AI194" s="2" t="str">
        <f>IF(AND($AH194=1,入力シート!$AB200&lt;&gt;""),入力シート!$AB200,入力シート!$AA200)</f>
        <v/>
      </c>
      <c r="AU194" s="2" t="str">
        <f t="shared" si="14"/>
        <v/>
      </c>
    </row>
    <row r="195" spans="1:47" x14ac:dyDescent="0.4">
      <c r="A195" s="2" t="str">
        <f>IF(COUNTA(入力シート!$A201),入力シート!$A201,"")</f>
        <v/>
      </c>
      <c r="B195" s="2" t="str">
        <f>IF($A195="","",入力シート!$C201)</f>
        <v/>
      </c>
      <c r="C195" s="2" t="str">
        <f t="shared" ref="C195:C258" si="16">IF($A195="","",36)</f>
        <v/>
      </c>
      <c r="D195" s="2" t="str">
        <f>IF($A195="","",IF(入力シート!$E201=1,2,3))</f>
        <v/>
      </c>
      <c r="E195" s="2" t="str">
        <f>IF($A195="","",入力シート!$D201)</f>
        <v/>
      </c>
      <c r="F195" s="2" t="str">
        <f>IF(OR($A195="",入力シート!F201=""),"",入力シート!$F201)</f>
        <v/>
      </c>
      <c r="I195" s="2" t="str">
        <f>IF(OR($A195="",入力シート!H201=""),"",入力シート!$H201)</f>
        <v/>
      </c>
      <c r="J195" s="2" t="str">
        <f>IF(AND($A195&lt;&gt;"",入力シート!$B201&lt;&gt;""),入力シート!$B201,"")</f>
        <v/>
      </c>
      <c r="N195" s="2" t="str">
        <f>IF(AND($A195&lt;&gt;"",入力シート!$J201&lt;&gt;""),入力シート!$J201,"")</f>
        <v/>
      </c>
      <c r="O195" s="2" t="str">
        <f>IF(AND($A195&lt;&gt;"",入力シート!$K201&lt;&gt;""),入力シート!$K201,"")</f>
        <v/>
      </c>
      <c r="P195" s="2" t="str">
        <f>IF(AND($A195&lt;&gt;"",入力シート!$L201&lt;&gt;""),入力シート!$L201,"")</f>
        <v/>
      </c>
      <c r="Q195" s="2" t="str">
        <f>IF(AND($A195&lt;&gt;"",入力シート!$M201&lt;&gt;""),入力シート!$M201,"")</f>
        <v/>
      </c>
      <c r="R195" s="2" t="str">
        <f>IF(AND($A195&lt;&gt;"",入力シート!$N201&lt;&gt;""),入力シート!$N201,"")</f>
        <v/>
      </c>
      <c r="S195" s="2" t="str">
        <f>IF(AND($A195&lt;&gt;"",入力シート!$O201&lt;&gt;""),入力シート!$O201,"")</f>
        <v/>
      </c>
      <c r="T195" s="2" t="str">
        <f>IF(AND($A195&lt;&gt;"",入力シート!$P201&lt;&gt;""),入力シート!$P201,"")</f>
        <v/>
      </c>
      <c r="U195" s="22" t="str">
        <f>IF(AND(入力シート!S201&gt;0,入力シート!V201&gt;0,入力シート!Y201&gt;0),4,"")</f>
        <v/>
      </c>
      <c r="V195" s="22" t="str">
        <f>IF(AND(入力シート!S201&gt;0,入力シート!V201&gt;0,入力シート!Y201&gt;0),5,"")</f>
        <v/>
      </c>
      <c r="W195" s="22" t="str">
        <f>IF(AND(入力シート!S201&gt;0,入力シート!V201&gt;0,入力シート!Y201&gt;0),6,"")</f>
        <v/>
      </c>
      <c r="X195" s="22" t="str">
        <f>IF(AND(入力シート!S201&gt;0,入力シート!V201&gt;0,入力シート!Y201&gt;0),入力シート!S201,"")</f>
        <v/>
      </c>
      <c r="Y195" s="22" t="str">
        <f>IF(AND(入力シート!S201&gt;0,入力シート!$V201&gt;0,入力シート!Y201&gt;0),入力シート!$V201,"")</f>
        <v/>
      </c>
      <c r="Z195" s="22" t="str">
        <f>IF(AND(入力シート!S201&gt;0,入力シート!V201&gt;0,入力シート!$Y201&gt;0),入力シート!$Y201,"")</f>
        <v/>
      </c>
      <c r="AA195" s="22" t="str">
        <f>IF(AND(入力シート!S201&gt;0,入力シート!V201&gt;0,入力シート!Y201&gt;0),入力シート!T201,"")</f>
        <v/>
      </c>
      <c r="AB195" s="22" t="str">
        <f>IF(AND(入力シート!S201&gt;0,入力シート!V201&gt;0,入力シート!Y201&gt;0),入力シート!$W201,"")</f>
        <v/>
      </c>
      <c r="AC195" s="22" t="str">
        <f>IF(AND(入力シート!S201&gt;0,入力シート!V201&gt;0,入力シート!Y201&gt;0),入力シート!$Z201,"")</f>
        <v/>
      </c>
      <c r="AD195" s="2" t="str">
        <f t="shared" si="15"/>
        <v/>
      </c>
      <c r="AE195" s="2" t="str">
        <f t="shared" si="15"/>
        <v/>
      </c>
      <c r="AF195" s="2" t="str">
        <f t="shared" si="15"/>
        <v/>
      </c>
      <c r="AG195" s="2" t="str">
        <f t="shared" ref="AG195:AG258" si="17">IF(A195="","",IF(AND(A195&lt;&gt;"",AI195=""),1,IF(SUM(AD195:AF195)=0,2,0)))</f>
        <v/>
      </c>
      <c r="AH195" s="2" t="str">
        <f>IF(OR(AND(A195&lt;&gt;"",入力シート!Q201=1),AND(A195&lt;&gt;"",SUM(AD195:AF195)=0)),1,"")</f>
        <v/>
      </c>
      <c r="AI195" s="2" t="str">
        <f>IF(AND($AH195=1,入力シート!$AB201&lt;&gt;""),入力シート!$AB201,入力シート!$AA201)</f>
        <v/>
      </c>
      <c r="AU195" s="2" t="str">
        <f t="shared" ref="AU195:AU258" si="18">IF($A195="","",1)</f>
        <v/>
      </c>
    </row>
    <row r="196" spans="1:47" x14ac:dyDescent="0.4">
      <c r="A196" s="2" t="str">
        <f>IF(COUNTA(入力シート!$A202),入力シート!$A202,"")</f>
        <v/>
      </c>
      <c r="B196" s="2" t="str">
        <f>IF($A196="","",入力シート!$C202)</f>
        <v/>
      </c>
      <c r="C196" s="2" t="str">
        <f t="shared" si="16"/>
        <v/>
      </c>
      <c r="D196" s="2" t="str">
        <f>IF($A196="","",IF(入力シート!$E202=1,2,3))</f>
        <v/>
      </c>
      <c r="E196" s="2" t="str">
        <f>IF($A196="","",入力シート!$D202)</f>
        <v/>
      </c>
      <c r="F196" s="2" t="str">
        <f>IF(OR($A196="",入力シート!F202=""),"",入力シート!$F202)</f>
        <v/>
      </c>
      <c r="I196" s="2" t="str">
        <f>IF(OR($A196="",入力シート!H202=""),"",入力シート!$H202)</f>
        <v/>
      </c>
      <c r="J196" s="2" t="str">
        <f>IF(AND($A196&lt;&gt;"",入力シート!$B202&lt;&gt;""),入力シート!$B202,"")</f>
        <v/>
      </c>
      <c r="N196" s="2" t="str">
        <f>IF(AND($A196&lt;&gt;"",入力シート!$J202&lt;&gt;""),入力シート!$J202,"")</f>
        <v/>
      </c>
      <c r="O196" s="2" t="str">
        <f>IF(AND($A196&lt;&gt;"",入力シート!$K202&lt;&gt;""),入力シート!$K202,"")</f>
        <v/>
      </c>
      <c r="P196" s="2" t="str">
        <f>IF(AND($A196&lt;&gt;"",入力シート!$L202&lt;&gt;""),入力シート!$L202,"")</f>
        <v/>
      </c>
      <c r="Q196" s="2" t="str">
        <f>IF(AND($A196&lt;&gt;"",入力シート!$M202&lt;&gt;""),入力シート!$M202,"")</f>
        <v/>
      </c>
      <c r="R196" s="2" t="str">
        <f>IF(AND($A196&lt;&gt;"",入力シート!$N202&lt;&gt;""),入力シート!$N202,"")</f>
        <v/>
      </c>
      <c r="S196" s="2" t="str">
        <f>IF(AND($A196&lt;&gt;"",入力シート!$O202&lt;&gt;""),入力シート!$O202,"")</f>
        <v/>
      </c>
      <c r="T196" s="2" t="str">
        <f>IF(AND($A196&lt;&gt;"",入力シート!$P202&lt;&gt;""),入力シート!$P202,"")</f>
        <v/>
      </c>
      <c r="U196" s="22" t="str">
        <f>IF(AND(入力シート!S202&gt;0,入力シート!V202&gt;0,入力シート!Y202&gt;0),4,"")</f>
        <v/>
      </c>
      <c r="V196" s="22" t="str">
        <f>IF(AND(入力シート!S202&gt;0,入力シート!V202&gt;0,入力シート!Y202&gt;0),5,"")</f>
        <v/>
      </c>
      <c r="W196" s="22" t="str">
        <f>IF(AND(入力シート!S202&gt;0,入力シート!V202&gt;0,入力シート!Y202&gt;0),6,"")</f>
        <v/>
      </c>
      <c r="X196" s="22" t="str">
        <f>IF(AND(入力シート!S202&gt;0,入力シート!V202&gt;0,入力シート!Y202&gt;0),入力シート!S202,"")</f>
        <v/>
      </c>
      <c r="Y196" s="22" t="str">
        <f>IF(AND(入力シート!S202&gt;0,入力シート!$V202&gt;0,入力シート!Y202&gt;0),入力シート!$V202,"")</f>
        <v/>
      </c>
      <c r="Z196" s="22" t="str">
        <f>IF(AND(入力シート!S202&gt;0,入力シート!V202&gt;0,入力シート!$Y202&gt;0),入力シート!$Y202,"")</f>
        <v/>
      </c>
      <c r="AA196" s="22" t="str">
        <f>IF(AND(入力シート!S202&gt;0,入力シート!V202&gt;0,入力シート!Y202&gt;0),入力シート!T202,"")</f>
        <v/>
      </c>
      <c r="AB196" s="22" t="str">
        <f>IF(AND(入力シート!S202&gt;0,入力シート!V202&gt;0,入力シート!Y202&gt;0),入力シート!$W202,"")</f>
        <v/>
      </c>
      <c r="AC196" s="22" t="str">
        <f>IF(AND(入力シート!S202&gt;0,入力シート!V202&gt;0,入力シート!Y202&gt;0),入力シート!$Z202,"")</f>
        <v/>
      </c>
      <c r="AD196" s="2" t="str">
        <f t="shared" si="15"/>
        <v/>
      </c>
      <c r="AE196" s="2" t="str">
        <f t="shared" si="15"/>
        <v/>
      </c>
      <c r="AF196" s="2" t="str">
        <f t="shared" si="15"/>
        <v/>
      </c>
      <c r="AG196" s="2" t="str">
        <f t="shared" si="17"/>
        <v/>
      </c>
      <c r="AH196" s="2" t="str">
        <f>IF(OR(AND(A196&lt;&gt;"",入力シート!Q202=1),AND(A196&lt;&gt;"",SUM(AD196:AF196)=0)),1,"")</f>
        <v/>
      </c>
      <c r="AI196" s="2" t="str">
        <f>IF(AND($AH196=1,入力シート!$AB202&lt;&gt;""),入力シート!$AB202,入力シート!$AA202)</f>
        <v/>
      </c>
      <c r="AU196" s="2" t="str">
        <f t="shared" si="18"/>
        <v/>
      </c>
    </row>
    <row r="197" spans="1:47" x14ac:dyDescent="0.4">
      <c r="A197" s="2" t="str">
        <f>IF(COUNTA(入力シート!$A203),入力シート!$A203,"")</f>
        <v/>
      </c>
      <c r="B197" s="2" t="str">
        <f>IF($A197="","",入力シート!$C203)</f>
        <v/>
      </c>
      <c r="C197" s="2" t="str">
        <f t="shared" si="16"/>
        <v/>
      </c>
      <c r="D197" s="2" t="str">
        <f>IF($A197="","",IF(入力シート!$E203=1,2,3))</f>
        <v/>
      </c>
      <c r="E197" s="2" t="str">
        <f>IF($A197="","",入力シート!$D203)</f>
        <v/>
      </c>
      <c r="F197" s="2" t="str">
        <f>IF(OR($A197="",入力シート!F203=""),"",入力シート!$F203)</f>
        <v/>
      </c>
      <c r="I197" s="2" t="str">
        <f>IF(OR($A197="",入力シート!H203=""),"",入力シート!$H203)</f>
        <v/>
      </c>
      <c r="J197" s="2" t="str">
        <f>IF(AND($A197&lt;&gt;"",入力シート!$B203&lt;&gt;""),入力シート!$B203,"")</f>
        <v/>
      </c>
      <c r="N197" s="2" t="str">
        <f>IF(AND($A197&lt;&gt;"",入力シート!$J203&lt;&gt;""),入力シート!$J203,"")</f>
        <v/>
      </c>
      <c r="O197" s="2" t="str">
        <f>IF(AND($A197&lt;&gt;"",入力シート!$K203&lt;&gt;""),入力シート!$K203,"")</f>
        <v/>
      </c>
      <c r="P197" s="2" t="str">
        <f>IF(AND($A197&lt;&gt;"",入力シート!$L203&lt;&gt;""),入力シート!$L203,"")</f>
        <v/>
      </c>
      <c r="Q197" s="2" t="str">
        <f>IF(AND($A197&lt;&gt;"",入力シート!$M203&lt;&gt;""),入力シート!$M203,"")</f>
        <v/>
      </c>
      <c r="R197" s="2" t="str">
        <f>IF(AND($A197&lt;&gt;"",入力シート!$N203&lt;&gt;""),入力シート!$N203,"")</f>
        <v/>
      </c>
      <c r="S197" s="2" t="str">
        <f>IF(AND($A197&lt;&gt;"",入力シート!$O203&lt;&gt;""),入力シート!$O203,"")</f>
        <v/>
      </c>
      <c r="T197" s="2" t="str">
        <f>IF(AND($A197&lt;&gt;"",入力シート!$P203&lt;&gt;""),入力シート!$P203,"")</f>
        <v/>
      </c>
      <c r="U197" s="22" t="str">
        <f>IF(AND(入力シート!S203&gt;0,入力シート!V203&gt;0,入力シート!Y203&gt;0),4,"")</f>
        <v/>
      </c>
      <c r="V197" s="22" t="str">
        <f>IF(AND(入力シート!S203&gt;0,入力シート!V203&gt;0,入力シート!Y203&gt;0),5,"")</f>
        <v/>
      </c>
      <c r="W197" s="22" t="str">
        <f>IF(AND(入力シート!S203&gt;0,入力シート!V203&gt;0,入力シート!Y203&gt;0),6,"")</f>
        <v/>
      </c>
      <c r="X197" s="22" t="str">
        <f>IF(AND(入力シート!S203&gt;0,入力シート!V203&gt;0,入力シート!Y203&gt;0),入力シート!S203,"")</f>
        <v/>
      </c>
      <c r="Y197" s="22" t="str">
        <f>IF(AND(入力シート!S203&gt;0,入力シート!$V203&gt;0,入力シート!Y203&gt;0),入力シート!$V203,"")</f>
        <v/>
      </c>
      <c r="Z197" s="22" t="str">
        <f>IF(AND(入力シート!S203&gt;0,入力シート!V203&gt;0,入力シート!$Y203&gt;0),入力シート!$Y203,"")</f>
        <v/>
      </c>
      <c r="AA197" s="22" t="str">
        <f>IF(AND(入力シート!S203&gt;0,入力シート!V203&gt;0,入力シート!Y203&gt;0),入力シート!T203,"")</f>
        <v/>
      </c>
      <c r="AB197" s="22" t="str">
        <f>IF(AND(入力シート!S203&gt;0,入力シート!V203&gt;0,入力シート!Y203&gt;0),入力シート!$W203,"")</f>
        <v/>
      </c>
      <c r="AC197" s="22" t="str">
        <f>IF(AND(入力シート!S203&gt;0,入力シート!V203&gt;0,入力シート!Y203&gt;0),入力シート!$Z203,"")</f>
        <v/>
      </c>
      <c r="AD197" s="2" t="str">
        <f t="shared" si="15"/>
        <v/>
      </c>
      <c r="AE197" s="2" t="str">
        <f t="shared" si="15"/>
        <v/>
      </c>
      <c r="AF197" s="2" t="str">
        <f t="shared" si="15"/>
        <v/>
      </c>
      <c r="AG197" s="2" t="str">
        <f t="shared" si="17"/>
        <v/>
      </c>
      <c r="AH197" s="2" t="str">
        <f>IF(OR(AND(A197&lt;&gt;"",入力シート!Q203=1),AND(A197&lt;&gt;"",SUM(AD197:AF197)=0)),1,"")</f>
        <v/>
      </c>
      <c r="AI197" s="2" t="str">
        <f>IF(AND($AH197=1,入力シート!$AB203&lt;&gt;""),入力シート!$AB203,入力シート!$AA203)</f>
        <v/>
      </c>
      <c r="AU197" s="2" t="str">
        <f t="shared" si="18"/>
        <v/>
      </c>
    </row>
    <row r="198" spans="1:47" x14ac:dyDescent="0.4">
      <c r="A198" s="2" t="str">
        <f>IF(COUNTA(入力シート!$A204),入力シート!$A204,"")</f>
        <v/>
      </c>
      <c r="B198" s="2" t="str">
        <f>IF($A198="","",入力シート!$C204)</f>
        <v/>
      </c>
      <c r="C198" s="2" t="str">
        <f t="shared" si="16"/>
        <v/>
      </c>
      <c r="D198" s="2" t="str">
        <f>IF($A198="","",IF(入力シート!$E204=1,2,3))</f>
        <v/>
      </c>
      <c r="E198" s="2" t="str">
        <f>IF($A198="","",入力シート!$D204)</f>
        <v/>
      </c>
      <c r="F198" s="2" t="str">
        <f>IF(OR($A198="",入力シート!F204=""),"",入力シート!$F204)</f>
        <v/>
      </c>
      <c r="I198" s="2" t="str">
        <f>IF(OR($A198="",入力シート!H204=""),"",入力シート!$H204)</f>
        <v/>
      </c>
      <c r="J198" s="2" t="str">
        <f>IF(AND($A198&lt;&gt;"",入力シート!$B204&lt;&gt;""),入力シート!$B204,"")</f>
        <v/>
      </c>
      <c r="N198" s="2" t="str">
        <f>IF(AND($A198&lt;&gt;"",入力シート!$J204&lt;&gt;""),入力シート!$J204,"")</f>
        <v/>
      </c>
      <c r="O198" s="2" t="str">
        <f>IF(AND($A198&lt;&gt;"",入力シート!$K204&lt;&gt;""),入力シート!$K204,"")</f>
        <v/>
      </c>
      <c r="P198" s="2" t="str">
        <f>IF(AND($A198&lt;&gt;"",入力シート!$L204&lt;&gt;""),入力シート!$L204,"")</f>
        <v/>
      </c>
      <c r="Q198" s="2" t="str">
        <f>IF(AND($A198&lt;&gt;"",入力シート!$M204&lt;&gt;""),入力シート!$M204,"")</f>
        <v/>
      </c>
      <c r="R198" s="2" t="str">
        <f>IF(AND($A198&lt;&gt;"",入力シート!$N204&lt;&gt;""),入力シート!$N204,"")</f>
        <v/>
      </c>
      <c r="S198" s="2" t="str">
        <f>IF(AND($A198&lt;&gt;"",入力シート!$O204&lt;&gt;""),入力シート!$O204,"")</f>
        <v/>
      </c>
      <c r="T198" s="2" t="str">
        <f>IF(AND($A198&lt;&gt;"",入力シート!$P204&lt;&gt;""),入力シート!$P204,"")</f>
        <v/>
      </c>
      <c r="U198" s="22" t="str">
        <f>IF(AND(入力シート!S204&gt;0,入力シート!V204&gt;0,入力シート!Y204&gt;0),4,"")</f>
        <v/>
      </c>
      <c r="V198" s="22" t="str">
        <f>IF(AND(入力シート!S204&gt;0,入力シート!V204&gt;0,入力シート!Y204&gt;0),5,"")</f>
        <v/>
      </c>
      <c r="W198" s="22" t="str">
        <f>IF(AND(入力シート!S204&gt;0,入力シート!V204&gt;0,入力シート!Y204&gt;0),6,"")</f>
        <v/>
      </c>
      <c r="X198" s="22" t="str">
        <f>IF(AND(入力シート!S204&gt;0,入力シート!V204&gt;0,入力シート!Y204&gt;0),入力シート!S204,"")</f>
        <v/>
      </c>
      <c r="Y198" s="22" t="str">
        <f>IF(AND(入力シート!S204&gt;0,入力シート!$V204&gt;0,入力シート!Y204&gt;0),入力シート!$V204,"")</f>
        <v/>
      </c>
      <c r="Z198" s="22" t="str">
        <f>IF(AND(入力シート!S204&gt;0,入力シート!V204&gt;0,入力シート!$Y204&gt;0),入力シート!$Y204,"")</f>
        <v/>
      </c>
      <c r="AA198" s="22" t="str">
        <f>IF(AND(入力シート!S204&gt;0,入力シート!V204&gt;0,入力シート!Y204&gt;0),入力シート!T204,"")</f>
        <v/>
      </c>
      <c r="AB198" s="22" t="str">
        <f>IF(AND(入力シート!S204&gt;0,入力シート!V204&gt;0,入力シート!Y204&gt;0),入力シート!$W204,"")</f>
        <v/>
      </c>
      <c r="AC198" s="22" t="str">
        <f>IF(AND(入力シート!S204&gt;0,入力シート!V204&gt;0,入力シート!Y204&gt;0),入力シート!$Z204,"")</f>
        <v/>
      </c>
      <c r="AD198" s="2" t="str">
        <f t="shared" si="15"/>
        <v/>
      </c>
      <c r="AE198" s="2" t="str">
        <f t="shared" si="15"/>
        <v/>
      </c>
      <c r="AF198" s="2" t="str">
        <f t="shared" si="15"/>
        <v/>
      </c>
      <c r="AG198" s="2" t="str">
        <f t="shared" si="17"/>
        <v/>
      </c>
      <c r="AH198" s="2" t="str">
        <f>IF(OR(AND(A198&lt;&gt;"",入力シート!Q204=1),AND(A198&lt;&gt;"",SUM(AD198:AF198)=0)),1,"")</f>
        <v/>
      </c>
      <c r="AI198" s="2" t="str">
        <f>IF(AND($AH198=1,入力シート!$AB204&lt;&gt;""),入力シート!$AB204,入力シート!$AA204)</f>
        <v/>
      </c>
      <c r="AU198" s="2" t="str">
        <f t="shared" si="18"/>
        <v/>
      </c>
    </row>
    <row r="199" spans="1:47" x14ac:dyDescent="0.4">
      <c r="A199" s="2" t="str">
        <f>IF(COUNTA(入力シート!$A205),入力シート!$A205,"")</f>
        <v/>
      </c>
      <c r="B199" s="2" t="str">
        <f>IF($A199="","",入力シート!$C205)</f>
        <v/>
      </c>
      <c r="C199" s="2" t="str">
        <f t="shared" si="16"/>
        <v/>
      </c>
      <c r="D199" s="2" t="str">
        <f>IF($A199="","",IF(入力シート!$E205=1,2,3))</f>
        <v/>
      </c>
      <c r="E199" s="2" t="str">
        <f>IF($A199="","",入力シート!$D205)</f>
        <v/>
      </c>
      <c r="F199" s="2" t="str">
        <f>IF(OR($A199="",入力シート!F205=""),"",入力シート!$F205)</f>
        <v/>
      </c>
      <c r="I199" s="2" t="str">
        <f>IF(OR($A199="",入力シート!H205=""),"",入力シート!$H205)</f>
        <v/>
      </c>
      <c r="J199" s="2" t="str">
        <f>IF(AND($A199&lt;&gt;"",入力シート!$B205&lt;&gt;""),入力シート!$B205,"")</f>
        <v/>
      </c>
      <c r="N199" s="2" t="str">
        <f>IF(AND($A199&lt;&gt;"",入力シート!$J205&lt;&gt;""),入力シート!$J205,"")</f>
        <v/>
      </c>
      <c r="O199" s="2" t="str">
        <f>IF(AND($A199&lt;&gt;"",入力シート!$K205&lt;&gt;""),入力シート!$K205,"")</f>
        <v/>
      </c>
      <c r="P199" s="2" t="str">
        <f>IF(AND($A199&lt;&gt;"",入力シート!$L205&lt;&gt;""),入力シート!$L205,"")</f>
        <v/>
      </c>
      <c r="Q199" s="2" t="str">
        <f>IF(AND($A199&lt;&gt;"",入力シート!$M205&lt;&gt;""),入力シート!$M205,"")</f>
        <v/>
      </c>
      <c r="R199" s="2" t="str">
        <f>IF(AND($A199&lt;&gt;"",入力シート!$N205&lt;&gt;""),入力シート!$N205,"")</f>
        <v/>
      </c>
      <c r="S199" s="2" t="str">
        <f>IF(AND($A199&lt;&gt;"",入力シート!$O205&lt;&gt;""),入力シート!$O205,"")</f>
        <v/>
      </c>
      <c r="T199" s="2" t="str">
        <f>IF(AND($A199&lt;&gt;"",入力シート!$P205&lt;&gt;""),入力シート!$P205,"")</f>
        <v/>
      </c>
      <c r="U199" s="22" t="str">
        <f>IF(AND(入力シート!S205&gt;0,入力シート!V205&gt;0,入力シート!Y205&gt;0),4,"")</f>
        <v/>
      </c>
      <c r="V199" s="22" t="str">
        <f>IF(AND(入力シート!S205&gt;0,入力シート!V205&gt;0,入力シート!Y205&gt;0),5,"")</f>
        <v/>
      </c>
      <c r="W199" s="22" t="str">
        <f>IF(AND(入力シート!S205&gt;0,入力シート!V205&gt;0,入力シート!Y205&gt;0),6,"")</f>
        <v/>
      </c>
      <c r="X199" s="22" t="str">
        <f>IF(AND(入力シート!S205&gt;0,入力シート!V205&gt;0,入力シート!Y205&gt;0),入力シート!S205,"")</f>
        <v/>
      </c>
      <c r="Y199" s="22" t="str">
        <f>IF(AND(入力シート!S205&gt;0,入力シート!$V205&gt;0,入力シート!Y205&gt;0),入力シート!$V205,"")</f>
        <v/>
      </c>
      <c r="Z199" s="22" t="str">
        <f>IF(AND(入力シート!S205&gt;0,入力シート!V205&gt;0,入力シート!$Y205&gt;0),入力シート!$Y205,"")</f>
        <v/>
      </c>
      <c r="AA199" s="22" t="str">
        <f>IF(AND(入力シート!S205&gt;0,入力シート!V205&gt;0,入力シート!Y205&gt;0),入力シート!T205,"")</f>
        <v/>
      </c>
      <c r="AB199" s="22" t="str">
        <f>IF(AND(入力シート!S205&gt;0,入力シート!V205&gt;0,入力シート!Y205&gt;0),入力シート!$W205,"")</f>
        <v/>
      </c>
      <c r="AC199" s="22" t="str">
        <f>IF(AND(入力シート!S205&gt;0,入力シート!V205&gt;0,入力シート!Y205&gt;0),入力シート!$Z205,"")</f>
        <v/>
      </c>
      <c r="AD199" s="2" t="str">
        <f t="shared" si="15"/>
        <v/>
      </c>
      <c r="AE199" s="2" t="str">
        <f t="shared" si="15"/>
        <v/>
      </c>
      <c r="AF199" s="2" t="str">
        <f t="shared" si="15"/>
        <v/>
      </c>
      <c r="AG199" s="2" t="str">
        <f t="shared" si="17"/>
        <v/>
      </c>
      <c r="AH199" s="2" t="str">
        <f>IF(OR(AND(A199&lt;&gt;"",入力シート!Q205=1),AND(A199&lt;&gt;"",SUM(AD199:AF199)=0)),1,"")</f>
        <v/>
      </c>
      <c r="AI199" s="2" t="str">
        <f>IF(AND($AH199=1,入力シート!$AB205&lt;&gt;""),入力シート!$AB205,入力シート!$AA205)</f>
        <v/>
      </c>
      <c r="AU199" s="2" t="str">
        <f t="shared" si="18"/>
        <v/>
      </c>
    </row>
    <row r="200" spans="1:47" x14ac:dyDescent="0.4">
      <c r="A200" s="2" t="str">
        <f>IF(COUNTA(入力シート!$A206),入力シート!$A206,"")</f>
        <v/>
      </c>
      <c r="B200" s="2" t="str">
        <f>IF($A200="","",入力シート!$C206)</f>
        <v/>
      </c>
      <c r="C200" s="2" t="str">
        <f t="shared" si="16"/>
        <v/>
      </c>
      <c r="D200" s="2" t="str">
        <f>IF($A200="","",IF(入力シート!$E206=1,2,3))</f>
        <v/>
      </c>
      <c r="E200" s="2" t="str">
        <f>IF($A200="","",入力シート!$D206)</f>
        <v/>
      </c>
      <c r="F200" s="2" t="str">
        <f>IF(OR($A200="",入力シート!F206=""),"",入力シート!$F206)</f>
        <v/>
      </c>
      <c r="I200" s="2" t="str">
        <f>IF(OR($A200="",入力シート!H206=""),"",入力シート!$H206)</f>
        <v/>
      </c>
      <c r="J200" s="2" t="str">
        <f>IF(AND($A200&lt;&gt;"",入力シート!$B206&lt;&gt;""),入力シート!$B206,"")</f>
        <v/>
      </c>
      <c r="N200" s="2" t="str">
        <f>IF(AND($A200&lt;&gt;"",入力シート!$J206&lt;&gt;""),入力シート!$J206,"")</f>
        <v/>
      </c>
      <c r="O200" s="2" t="str">
        <f>IF(AND($A200&lt;&gt;"",入力シート!$K206&lt;&gt;""),入力シート!$K206,"")</f>
        <v/>
      </c>
      <c r="P200" s="2" t="str">
        <f>IF(AND($A200&lt;&gt;"",入力シート!$L206&lt;&gt;""),入力シート!$L206,"")</f>
        <v/>
      </c>
      <c r="Q200" s="2" t="str">
        <f>IF(AND($A200&lt;&gt;"",入力シート!$M206&lt;&gt;""),入力シート!$M206,"")</f>
        <v/>
      </c>
      <c r="R200" s="2" t="str">
        <f>IF(AND($A200&lt;&gt;"",入力シート!$N206&lt;&gt;""),入力シート!$N206,"")</f>
        <v/>
      </c>
      <c r="S200" s="2" t="str">
        <f>IF(AND($A200&lt;&gt;"",入力シート!$O206&lt;&gt;""),入力シート!$O206,"")</f>
        <v/>
      </c>
      <c r="T200" s="2" t="str">
        <f>IF(AND($A200&lt;&gt;"",入力シート!$P206&lt;&gt;""),入力シート!$P206,"")</f>
        <v/>
      </c>
      <c r="U200" s="22" t="str">
        <f>IF(AND(入力シート!S206&gt;0,入力シート!V206&gt;0,入力シート!Y206&gt;0),4,"")</f>
        <v/>
      </c>
      <c r="V200" s="22" t="str">
        <f>IF(AND(入力シート!S206&gt;0,入力シート!V206&gt;0,入力シート!Y206&gt;0),5,"")</f>
        <v/>
      </c>
      <c r="W200" s="22" t="str">
        <f>IF(AND(入力シート!S206&gt;0,入力シート!V206&gt;0,入力シート!Y206&gt;0),6,"")</f>
        <v/>
      </c>
      <c r="X200" s="22" t="str">
        <f>IF(AND(入力シート!S206&gt;0,入力シート!V206&gt;0,入力シート!Y206&gt;0),入力シート!S206,"")</f>
        <v/>
      </c>
      <c r="Y200" s="22" t="str">
        <f>IF(AND(入力シート!S206&gt;0,入力シート!$V206&gt;0,入力シート!Y206&gt;0),入力シート!$V206,"")</f>
        <v/>
      </c>
      <c r="Z200" s="22" t="str">
        <f>IF(AND(入力シート!S206&gt;0,入力シート!V206&gt;0,入力シート!$Y206&gt;0),入力シート!$Y206,"")</f>
        <v/>
      </c>
      <c r="AA200" s="22" t="str">
        <f>IF(AND(入力シート!S206&gt;0,入力シート!V206&gt;0,入力シート!Y206&gt;0),入力シート!T206,"")</f>
        <v/>
      </c>
      <c r="AB200" s="22" t="str">
        <f>IF(AND(入力シート!S206&gt;0,入力シート!V206&gt;0,入力シート!Y206&gt;0),入力シート!$W206,"")</f>
        <v/>
      </c>
      <c r="AC200" s="22" t="str">
        <f>IF(AND(入力シート!S206&gt;0,入力シート!V206&gt;0,入力シート!Y206&gt;0),入力シート!$Z206,"")</f>
        <v/>
      </c>
      <c r="AD200" s="2" t="str">
        <f t="shared" si="15"/>
        <v/>
      </c>
      <c r="AE200" s="2" t="str">
        <f t="shared" si="15"/>
        <v/>
      </c>
      <c r="AF200" s="2" t="str">
        <f t="shared" si="15"/>
        <v/>
      </c>
      <c r="AG200" s="2" t="str">
        <f t="shared" si="17"/>
        <v/>
      </c>
      <c r="AH200" s="2" t="str">
        <f>IF(OR(AND(A200&lt;&gt;"",入力シート!Q206=1),AND(A200&lt;&gt;"",SUM(AD200:AF200)=0)),1,"")</f>
        <v/>
      </c>
      <c r="AI200" s="2" t="str">
        <f>IF(AND($AH200=1,入力シート!$AB206&lt;&gt;""),入力シート!$AB206,入力シート!$AA206)</f>
        <v/>
      </c>
      <c r="AU200" s="2" t="str">
        <f t="shared" si="18"/>
        <v/>
      </c>
    </row>
    <row r="201" spans="1:47" x14ac:dyDescent="0.4">
      <c r="A201" s="2" t="str">
        <f>IF(COUNTA(入力シート!$A207),入力シート!$A207,"")</f>
        <v/>
      </c>
      <c r="B201" s="2" t="str">
        <f>IF($A201="","",入力シート!$C207)</f>
        <v/>
      </c>
      <c r="C201" s="2" t="str">
        <f t="shared" si="16"/>
        <v/>
      </c>
      <c r="D201" s="2" t="str">
        <f>IF($A201="","",IF(入力シート!$E207=1,2,3))</f>
        <v/>
      </c>
      <c r="E201" s="2" t="str">
        <f>IF($A201="","",入力シート!$D207)</f>
        <v/>
      </c>
      <c r="F201" s="2" t="str">
        <f>IF(OR($A201="",入力シート!F207=""),"",入力シート!$F207)</f>
        <v/>
      </c>
      <c r="I201" s="2" t="str">
        <f>IF(OR($A201="",入力シート!H207=""),"",入力シート!$H207)</f>
        <v/>
      </c>
      <c r="J201" s="2" t="str">
        <f>IF(AND($A201&lt;&gt;"",入力シート!$B207&lt;&gt;""),入力シート!$B207,"")</f>
        <v/>
      </c>
      <c r="N201" s="2" t="str">
        <f>IF(AND($A201&lt;&gt;"",入力シート!$J207&lt;&gt;""),入力シート!$J207,"")</f>
        <v/>
      </c>
      <c r="O201" s="2" t="str">
        <f>IF(AND($A201&lt;&gt;"",入力シート!$K207&lt;&gt;""),入力シート!$K207,"")</f>
        <v/>
      </c>
      <c r="P201" s="2" t="str">
        <f>IF(AND($A201&lt;&gt;"",入力シート!$L207&lt;&gt;""),入力シート!$L207,"")</f>
        <v/>
      </c>
      <c r="Q201" s="2" t="str">
        <f>IF(AND($A201&lt;&gt;"",入力シート!$M207&lt;&gt;""),入力シート!$M207,"")</f>
        <v/>
      </c>
      <c r="R201" s="2" t="str">
        <f>IF(AND($A201&lt;&gt;"",入力シート!$N207&lt;&gt;""),入力シート!$N207,"")</f>
        <v/>
      </c>
      <c r="S201" s="2" t="str">
        <f>IF(AND($A201&lt;&gt;"",入力シート!$O207&lt;&gt;""),入力シート!$O207,"")</f>
        <v/>
      </c>
      <c r="T201" s="2" t="str">
        <f>IF(AND($A201&lt;&gt;"",入力シート!$P207&lt;&gt;""),入力シート!$P207,"")</f>
        <v/>
      </c>
      <c r="U201" s="22" t="str">
        <f>IF(AND(入力シート!S207&gt;0,入力シート!V207&gt;0,入力シート!Y207&gt;0),4,"")</f>
        <v/>
      </c>
      <c r="V201" s="22" t="str">
        <f>IF(AND(入力シート!S207&gt;0,入力シート!V207&gt;0,入力シート!Y207&gt;0),5,"")</f>
        <v/>
      </c>
      <c r="W201" s="22" t="str">
        <f>IF(AND(入力シート!S207&gt;0,入力シート!V207&gt;0,入力シート!Y207&gt;0),6,"")</f>
        <v/>
      </c>
      <c r="X201" s="22" t="str">
        <f>IF(AND(入力シート!S207&gt;0,入力シート!V207&gt;0,入力シート!Y207&gt;0),入力シート!S207,"")</f>
        <v/>
      </c>
      <c r="Y201" s="22" t="str">
        <f>IF(AND(入力シート!S207&gt;0,入力シート!$V207&gt;0,入力シート!Y207&gt;0),入力シート!$V207,"")</f>
        <v/>
      </c>
      <c r="Z201" s="22" t="str">
        <f>IF(AND(入力シート!S207&gt;0,入力シート!V207&gt;0,入力シート!$Y207&gt;0),入力シート!$Y207,"")</f>
        <v/>
      </c>
      <c r="AA201" s="22" t="str">
        <f>IF(AND(入力シート!S207&gt;0,入力シート!V207&gt;0,入力シート!Y207&gt;0),入力シート!T207,"")</f>
        <v/>
      </c>
      <c r="AB201" s="22" t="str">
        <f>IF(AND(入力シート!S207&gt;0,入力シート!V207&gt;0,入力シート!Y207&gt;0),入力シート!$W207,"")</f>
        <v/>
      </c>
      <c r="AC201" s="22" t="str">
        <f>IF(AND(入力シート!S207&gt;0,入力シート!V207&gt;0,入力シート!Y207&gt;0),入力シート!$Z207,"")</f>
        <v/>
      </c>
      <c r="AD201" s="2" t="str">
        <f t="shared" si="15"/>
        <v/>
      </c>
      <c r="AE201" s="2" t="str">
        <f t="shared" si="15"/>
        <v/>
      </c>
      <c r="AF201" s="2" t="str">
        <f t="shared" si="15"/>
        <v/>
      </c>
      <c r="AG201" s="2" t="str">
        <f t="shared" si="17"/>
        <v/>
      </c>
      <c r="AH201" s="2" t="str">
        <f>IF(OR(AND(A201&lt;&gt;"",入力シート!Q207=1),AND(A201&lt;&gt;"",SUM(AD201:AF201)=0)),1,"")</f>
        <v/>
      </c>
      <c r="AI201" s="2" t="str">
        <f>IF(AND($AH201=1,入力シート!$AB207&lt;&gt;""),入力シート!$AB207,入力シート!$AA207)</f>
        <v/>
      </c>
      <c r="AU201" s="2" t="str">
        <f t="shared" si="18"/>
        <v/>
      </c>
    </row>
    <row r="202" spans="1:47" x14ac:dyDescent="0.4">
      <c r="A202" s="2" t="str">
        <f>IF(COUNTA(入力シート!$A208),入力シート!$A208,"")</f>
        <v/>
      </c>
      <c r="B202" s="2" t="str">
        <f>IF($A202="","",入力シート!$C208)</f>
        <v/>
      </c>
      <c r="C202" s="2" t="str">
        <f t="shared" si="16"/>
        <v/>
      </c>
      <c r="D202" s="2" t="str">
        <f>IF($A202="","",IF(入力シート!$E208=1,2,3))</f>
        <v/>
      </c>
      <c r="E202" s="2" t="str">
        <f>IF($A202="","",入力シート!$D208)</f>
        <v/>
      </c>
      <c r="F202" s="2" t="str">
        <f>IF(OR($A202="",入力シート!F208=""),"",入力シート!$F208)</f>
        <v/>
      </c>
      <c r="I202" s="2" t="str">
        <f>IF(OR($A202="",入力シート!H208=""),"",入力シート!$H208)</f>
        <v/>
      </c>
      <c r="J202" s="2" t="str">
        <f>IF(AND($A202&lt;&gt;"",入力シート!$B208&lt;&gt;""),入力シート!$B208,"")</f>
        <v/>
      </c>
      <c r="N202" s="2" t="str">
        <f>IF(AND($A202&lt;&gt;"",入力シート!$J208&lt;&gt;""),入力シート!$J208,"")</f>
        <v/>
      </c>
      <c r="O202" s="2" t="str">
        <f>IF(AND($A202&lt;&gt;"",入力シート!$K208&lt;&gt;""),入力シート!$K208,"")</f>
        <v/>
      </c>
      <c r="P202" s="2" t="str">
        <f>IF(AND($A202&lt;&gt;"",入力シート!$L208&lt;&gt;""),入力シート!$L208,"")</f>
        <v/>
      </c>
      <c r="Q202" s="2" t="str">
        <f>IF(AND($A202&lt;&gt;"",入力シート!$M208&lt;&gt;""),入力シート!$M208,"")</f>
        <v/>
      </c>
      <c r="R202" s="2" t="str">
        <f>IF(AND($A202&lt;&gt;"",入力シート!$N208&lt;&gt;""),入力シート!$N208,"")</f>
        <v/>
      </c>
      <c r="S202" s="2" t="str">
        <f>IF(AND($A202&lt;&gt;"",入力シート!$O208&lt;&gt;""),入力シート!$O208,"")</f>
        <v/>
      </c>
      <c r="T202" s="2" t="str">
        <f>IF(AND($A202&lt;&gt;"",入力シート!$P208&lt;&gt;""),入力シート!$P208,"")</f>
        <v/>
      </c>
      <c r="U202" s="22" t="str">
        <f>IF(AND(入力シート!S208&gt;0,入力シート!V208&gt;0,入力シート!Y208&gt;0),4,"")</f>
        <v/>
      </c>
      <c r="V202" s="22" t="str">
        <f>IF(AND(入力シート!S208&gt;0,入力シート!V208&gt;0,入力シート!Y208&gt;0),5,"")</f>
        <v/>
      </c>
      <c r="W202" s="22" t="str">
        <f>IF(AND(入力シート!S208&gt;0,入力シート!V208&gt;0,入力シート!Y208&gt;0),6,"")</f>
        <v/>
      </c>
      <c r="X202" s="22" t="str">
        <f>IF(AND(入力シート!S208&gt;0,入力シート!V208&gt;0,入力シート!Y208&gt;0),入力シート!S208,"")</f>
        <v/>
      </c>
      <c r="Y202" s="22" t="str">
        <f>IF(AND(入力シート!S208&gt;0,入力シート!$V208&gt;0,入力シート!Y208&gt;0),入力シート!$V208,"")</f>
        <v/>
      </c>
      <c r="Z202" s="22" t="str">
        <f>IF(AND(入力シート!S208&gt;0,入力シート!V208&gt;0,入力シート!$Y208&gt;0),入力シート!$Y208,"")</f>
        <v/>
      </c>
      <c r="AA202" s="22" t="str">
        <f>IF(AND(入力シート!S208&gt;0,入力シート!V208&gt;0,入力シート!Y208&gt;0),入力シート!T208,"")</f>
        <v/>
      </c>
      <c r="AB202" s="22" t="str">
        <f>IF(AND(入力シート!S208&gt;0,入力シート!V208&gt;0,入力シート!Y208&gt;0),入力シート!$W208,"")</f>
        <v/>
      </c>
      <c r="AC202" s="22" t="str">
        <f>IF(AND(入力シート!S208&gt;0,入力シート!V208&gt;0,入力シート!Y208&gt;0),入力シート!$Z208,"")</f>
        <v/>
      </c>
      <c r="AD202" s="2" t="str">
        <f t="shared" si="15"/>
        <v/>
      </c>
      <c r="AE202" s="2" t="str">
        <f t="shared" si="15"/>
        <v/>
      </c>
      <c r="AF202" s="2" t="str">
        <f t="shared" si="15"/>
        <v/>
      </c>
      <c r="AG202" s="2" t="str">
        <f t="shared" si="17"/>
        <v/>
      </c>
      <c r="AH202" s="2" t="str">
        <f>IF(OR(AND(A202&lt;&gt;"",入力シート!Q208=1),AND(A202&lt;&gt;"",SUM(AD202:AF202)=0)),1,"")</f>
        <v/>
      </c>
      <c r="AI202" s="2" t="str">
        <f>IF(AND($AH202=1,入力シート!$AB208&lt;&gt;""),入力シート!$AB208,入力シート!$AA208)</f>
        <v/>
      </c>
      <c r="AU202" s="2" t="str">
        <f t="shared" si="18"/>
        <v/>
      </c>
    </row>
    <row r="203" spans="1:47" x14ac:dyDescent="0.4">
      <c r="A203" s="2" t="str">
        <f>IF(COUNTA(入力シート!$A209),入力シート!$A209,"")</f>
        <v/>
      </c>
      <c r="B203" s="2" t="str">
        <f>IF($A203="","",入力シート!$C209)</f>
        <v/>
      </c>
      <c r="C203" s="2" t="str">
        <f t="shared" si="16"/>
        <v/>
      </c>
      <c r="D203" s="2" t="str">
        <f>IF($A203="","",IF(入力シート!$E209=1,2,3))</f>
        <v/>
      </c>
      <c r="E203" s="2" t="str">
        <f>IF($A203="","",入力シート!$D209)</f>
        <v/>
      </c>
      <c r="F203" s="2" t="str">
        <f>IF(OR($A203="",入力シート!F209=""),"",入力シート!$F209)</f>
        <v/>
      </c>
      <c r="I203" s="2" t="str">
        <f>IF(OR($A203="",入力シート!H209=""),"",入力シート!$H209)</f>
        <v/>
      </c>
      <c r="J203" s="2" t="str">
        <f>IF(AND($A203&lt;&gt;"",入力シート!$B209&lt;&gt;""),入力シート!$B209,"")</f>
        <v/>
      </c>
      <c r="N203" s="2" t="str">
        <f>IF(AND($A203&lt;&gt;"",入力シート!$J209&lt;&gt;""),入力シート!$J209,"")</f>
        <v/>
      </c>
      <c r="O203" s="2" t="str">
        <f>IF(AND($A203&lt;&gt;"",入力シート!$K209&lt;&gt;""),入力シート!$K209,"")</f>
        <v/>
      </c>
      <c r="P203" s="2" t="str">
        <f>IF(AND($A203&lt;&gt;"",入力シート!$L209&lt;&gt;""),入力シート!$L209,"")</f>
        <v/>
      </c>
      <c r="Q203" s="2" t="str">
        <f>IF(AND($A203&lt;&gt;"",入力シート!$M209&lt;&gt;""),入力シート!$M209,"")</f>
        <v/>
      </c>
      <c r="R203" s="2" t="str">
        <f>IF(AND($A203&lt;&gt;"",入力シート!$N209&lt;&gt;""),入力シート!$N209,"")</f>
        <v/>
      </c>
      <c r="S203" s="2" t="str">
        <f>IF(AND($A203&lt;&gt;"",入力シート!$O209&lt;&gt;""),入力シート!$O209,"")</f>
        <v/>
      </c>
      <c r="T203" s="2" t="str">
        <f>IF(AND($A203&lt;&gt;"",入力シート!$P209&lt;&gt;""),入力シート!$P209,"")</f>
        <v/>
      </c>
      <c r="U203" s="22" t="str">
        <f>IF(AND(入力シート!S209&gt;0,入力シート!V209&gt;0,入力シート!Y209&gt;0),4,"")</f>
        <v/>
      </c>
      <c r="V203" s="22" t="str">
        <f>IF(AND(入力シート!S209&gt;0,入力シート!V209&gt;0,入力シート!Y209&gt;0),5,"")</f>
        <v/>
      </c>
      <c r="W203" s="22" t="str">
        <f>IF(AND(入力シート!S209&gt;0,入力シート!V209&gt;0,入力シート!Y209&gt;0),6,"")</f>
        <v/>
      </c>
      <c r="X203" s="22" t="str">
        <f>IF(AND(入力シート!S209&gt;0,入力シート!V209&gt;0,入力シート!Y209&gt;0),入力シート!S209,"")</f>
        <v/>
      </c>
      <c r="Y203" s="22" t="str">
        <f>IF(AND(入力シート!S209&gt;0,入力シート!$V209&gt;0,入力シート!Y209&gt;0),入力シート!$V209,"")</f>
        <v/>
      </c>
      <c r="Z203" s="22" t="str">
        <f>IF(AND(入力シート!S209&gt;0,入力シート!V209&gt;0,入力シート!$Y209&gt;0),入力シート!$Y209,"")</f>
        <v/>
      </c>
      <c r="AA203" s="22" t="str">
        <f>IF(AND(入力シート!S209&gt;0,入力シート!V209&gt;0,入力シート!Y209&gt;0),入力シート!T209,"")</f>
        <v/>
      </c>
      <c r="AB203" s="22" t="str">
        <f>IF(AND(入力シート!S209&gt;0,入力シート!V209&gt;0,入力シート!Y209&gt;0),入力シート!$W209,"")</f>
        <v/>
      </c>
      <c r="AC203" s="22" t="str">
        <f>IF(AND(入力シート!S209&gt;0,入力シート!V209&gt;0,入力シート!Y209&gt;0),入力シート!$Z209,"")</f>
        <v/>
      </c>
      <c r="AD203" s="2" t="str">
        <f t="shared" si="15"/>
        <v/>
      </c>
      <c r="AE203" s="2" t="str">
        <f t="shared" si="15"/>
        <v/>
      </c>
      <c r="AF203" s="2" t="str">
        <f t="shared" si="15"/>
        <v/>
      </c>
      <c r="AG203" s="2" t="str">
        <f t="shared" si="17"/>
        <v/>
      </c>
      <c r="AH203" s="2" t="str">
        <f>IF(OR(AND(A203&lt;&gt;"",入力シート!Q209=1),AND(A203&lt;&gt;"",SUM(AD203:AF203)=0)),1,"")</f>
        <v/>
      </c>
      <c r="AI203" s="2" t="str">
        <f>IF(AND($AH203=1,入力シート!$AB209&lt;&gt;""),入力シート!$AB209,入力シート!$AA209)</f>
        <v/>
      </c>
      <c r="AU203" s="2" t="str">
        <f t="shared" si="18"/>
        <v/>
      </c>
    </row>
    <row r="204" spans="1:47" x14ac:dyDescent="0.4">
      <c r="A204" s="2" t="str">
        <f>IF(COUNTA(入力シート!$A210),入力シート!$A210,"")</f>
        <v/>
      </c>
      <c r="B204" s="2" t="str">
        <f>IF($A204="","",入力シート!$C210)</f>
        <v/>
      </c>
      <c r="C204" s="2" t="str">
        <f t="shared" si="16"/>
        <v/>
      </c>
      <c r="D204" s="2" t="str">
        <f>IF($A204="","",IF(入力シート!$E210=1,2,3))</f>
        <v/>
      </c>
      <c r="E204" s="2" t="str">
        <f>IF($A204="","",入力シート!$D210)</f>
        <v/>
      </c>
      <c r="F204" s="2" t="str">
        <f>IF(OR($A204="",入力シート!F210=""),"",入力シート!$F210)</f>
        <v/>
      </c>
      <c r="I204" s="2" t="str">
        <f>IF(OR($A204="",入力シート!H210=""),"",入力シート!$H210)</f>
        <v/>
      </c>
      <c r="J204" s="2" t="str">
        <f>IF(AND($A204&lt;&gt;"",入力シート!$B210&lt;&gt;""),入力シート!$B210,"")</f>
        <v/>
      </c>
      <c r="N204" s="2" t="str">
        <f>IF(AND($A204&lt;&gt;"",入力シート!$J210&lt;&gt;""),入力シート!$J210,"")</f>
        <v/>
      </c>
      <c r="O204" s="2" t="str">
        <f>IF(AND($A204&lt;&gt;"",入力シート!$K210&lt;&gt;""),入力シート!$K210,"")</f>
        <v/>
      </c>
      <c r="P204" s="2" t="str">
        <f>IF(AND($A204&lt;&gt;"",入力シート!$L210&lt;&gt;""),入力シート!$L210,"")</f>
        <v/>
      </c>
      <c r="Q204" s="2" t="str">
        <f>IF(AND($A204&lt;&gt;"",入力シート!$M210&lt;&gt;""),入力シート!$M210,"")</f>
        <v/>
      </c>
      <c r="R204" s="2" t="str">
        <f>IF(AND($A204&lt;&gt;"",入力シート!$N210&lt;&gt;""),入力シート!$N210,"")</f>
        <v/>
      </c>
      <c r="S204" s="2" t="str">
        <f>IF(AND($A204&lt;&gt;"",入力シート!$O210&lt;&gt;""),入力シート!$O210,"")</f>
        <v/>
      </c>
      <c r="T204" s="2" t="str">
        <f>IF(AND($A204&lt;&gt;"",入力シート!$P210&lt;&gt;""),入力シート!$P210,"")</f>
        <v/>
      </c>
      <c r="U204" s="22" t="str">
        <f>IF(AND(入力シート!S210&gt;0,入力シート!V210&gt;0,入力シート!Y210&gt;0),4,"")</f>
        <v/>
      </c>
      <c r="V204" s="22" t="str">
        <f>IF(AND(入力シート!S210&gt;0,入力シート!V210&gt;0,入力シート!Y210&gt;0),5,"")</f>
        <v/>
      </c>
      <c r="W204" s="22" t="str">
        <f>IF(AND(入力シート!S210&gt;0,入力シート!V210&gt;0,入力シート!Y210&gt;0),6,"")</f>
        <v/>
      </c>
      <c r="X204" s="22" t="str">
        <f>IF(AND(入力シート!S210&gt;0,入力シート!V210&gt;0,入力シート!Y210&gt;0),入力シート!S210,"")</f>
        <v/>
      </c>
      <c r="Y204" s="22" t="str">
        <f>IF(AND(入力シート!S210&gt;0,入力シート!$V210&gt;0,入力シート!Y210&gt;0),入力シート!$V210,"")</f>
        <v/>
      </c>
      <c r="Z204" s="22" t="str">
        <f>IF(AND(入力シート!S210&gt;0,入力シート!V210&gt;0,入力シート!$Y210&gt;0),入力シート!$Y210,"")</f>
        <v/>
      </c>
      <c r="AA204" s="22" t="str">
        <f>IF(AND(入力シート!S210&gt;0,入力シート!V210&gt;0,入力シート!Y210&gt;0),入力シート!T210,"")</f>
        <v/>
      </c>
      <c r="AB204" s="22" t="str">
        <f>IF(AND(入力シート!S210&gt;0,入力シート!V210&gt;0,入力シート!Y210&gt;0),入力シート!$W210,"")</f>
        <v/>
      </c>
      <c r="AC204" s="22" t="str">
        <f>IF(AND(入力シート!S210&gt;0,入力シート!V210&gt;0,入力シート!Y210&gt;0),入力シート!$Z210,"")</f>
        <v/>
      </c>
      <c r="AD204" s="2" t="str">
        <f t="shared" si="15"/>
        <v/>
      </c>
      <c r="AE204" s="2" t="str">
        <f t="shared" si="15"/>
        <v/>
      </c>
      <c r="AF204" s="2" t="str">
        <f t="shared" si="15"/>
        <v/>
      </c>
      <c r="AG204" s="2" t="str">
        <f t="shared" si="17"/>
        <v/>
      </c>
      <c r="AH204" s="2" t="str">
        <f>IF(OR(AND(A204&lt;&gt;"",入力シート!Q210=1),AND(A204&lt;&gt;"",SUM(AD204:AF204)=0)),1,"")</f>
        <v/>
      </c>
      <c r="AI204" s="2" t="str">
        <f>IF(AND($AH204=1,入力シート!$AB210&lt;&gt;""),入力シート!$AB210,入力シート!$AA210)</f>
        <v/>
      </c>
      <c r="AU204" s="2" t="str">
        <f t="shared" si="18"/>
        <v/>
      </c>
    </row>
    <row r="205" spans="1:47" x14ac:dyDescent="0.4">
      <c r="A205" s="2" t="str">
        <f>IF(COUNTA(入力シート!$A211),入力シート!$A211,"")</f>
        <v/>
      </c>
      <c r="B205" s="2" t="str">
        <f>IF($A205="","",入力シート!$C211)</f>
        <v/>
      </c>
      <c r="C205" s="2" t="str">
        <f t="shared" si="16"/>
        <v/>
      </c>
      <c r="D205" s="2" t="str">
        <f>IF($A205="","",IF(入力シート!$E211=1,2,3))</f>
        <v/>
      </c>
      <c r="E205" s="2" t="str">
        <f>IF($A205="","",入力シート!$D211)</f>
        <v/>
      </c>
      <c r="F205" s="2" t="str">
        <f>IF(OR($A205="",入力シート!F211=""),"",入力シート!$F211)</f>
        <v/>
      </c>
      <c r="I205" s="2" t="str">
        <f>IF(OR($A205="",入力シート!H211=""),"",入力シート!$H211)</f>
        <v/>
      </c>
      <c r="J205" s="2" t="str">
        <f>IF(AND($A205&lt;&gt;"",入力シート!$B211&lt;&gt;""),入力シート!$B211,"")</f>
        <v/>
      </c>
      <c r="N205" s="2" t="str">
        <f>IF(AND($A205&lt;&gt;"",入力シート!$J211&lt;&gt;""),入力シート!$J211,"")</f>
        <v/>
      </c>
      <c r="O205" s="2" t="str">
        <f>IF(AND($A205&lt;&gt;"",入力シート!$K211&lt;&gt;""),入力シート!$K211,"")</f>
        <v/>
      </c>
      <c r="P205" s="2" t="str">
        <f>IF(AND($A205&lt;&gt;"",入力シート!$L211&lt;&gt;""),入力シート!$L211,"")</f>
        <v/>
      </c>
      <c r="Q205" s="2" t="str">
        <f>IF(AND($A205&lt;&gt;"",入力シート!$M211&lt;&gt;""),入力シート!$M211,"")</f>
        <v/>
      </c>
      <c r="R205" s="2" t="str">
        <f>IF(AND($A205&lt;&gt;"",入力シート!$N211&lt;&gt;""),入力シート!$N211,"")</f>
        <v/>
      </c>
      <c r="S205" s="2" t="str">
        <f>IF(AND($A205&lt;&gt;"",入力シート!$O211&lt;&gt;""),入力シート!$O211,"")</f>
        <v/>
      </c>
      <c r="T205" s="2" t="str">
        <f>IF(AND($A205&lt;&gt;"",入力シート!$P211&lt;&gt;""),入力シート!$P211,"")</f>
        <v/>
      </c>
      <c r="U205" s="22" t="str">
        <f>IF(AND(入力シート!S211&gt;0,入力シート!V211&gt;0,入力シート!Y211&gt;0),4,"")</f>
        <v/>
      </c>
      <c r="V205" s="22" t="str">
        <f>IF(AND(入力シート!S211&gt;0,入力シート!V211&gt;0,入力シート!Y211&gt;0),5,"")</f>
        <v/>
      </c>
      <c r="W205" s="22" t="str">
        <f>IF(AND(入力シート!S211&gt;0,入力シート!V211&gt;0,入力シート!Y211&gt;0),6,"")</f>
        <v/>
      </c>
      <c r="X205" s="22" t="str">
        <f>IF(AND(入力シート!S211&gt;0,入力シート!V211&gt;0,入力シート!Y211&gt;0),入力シート!S211,"")</f>
        <v/>
      </c>
      <c r="Y205" s="22" t="str">
        <f>IF(AND(入力シート!S211&gt;0,入力シート!$V211&gt;0,入力シート!Y211&gt;0),入力シート!$V211,"")</f>
        <v/>
      </c>
      <c r="Z205" s="22" t="str">
        <f>IF(AND(入力シート!S211&gt;0,入力シート!V211&gt;0,入力シート!$Y211&gt;0),入力シート!$Y211,"")</f>
        <v/>
      </c>
      <c r="AA205" s="22" t="str">
        <f>IF(AND(入力シート!S211&gt;0,入力シート!V211&gt;0,入力シート!Y211&gt;0),入力シート!T211,"")</f>
        <v/>
      </c>
      <c r="AB205" s="22" t="str">
        <f>IF(AND(入力シート!S211&gt;0,入力シート!V211&gt;0,入力シート!Y211&gt;0),入力シート!$W211,"")</f>
        <v/>
      </c>
      <c r="AC205" s="22" t="str">
        <f>IF(AND(入力シート!S211&gt;0,入力シート!V211&gt;0,入力シート!Y211&gt;0),入力シート!$Z211,"")</f>
        <v/>
      </c>
      <c r="AD205" s="2" t="str">
        <f t="shared" si="15"/>
        <v/>
      </c>
      <c r="AE205" s="2" t="str">
        <f t="shared" si="15"/>
        <v/>
      </c>
      <c r="AF205" s="2" t="str">
        <f t="shared" si="15"/>
        <v/>
      </c>
      <c r="AG205" s="2" t="str">
        <f t="shared" si="17"/>
        <v/>
      </c>
      <c r="AH205" s="2" t="str">
        <f>IF(OR(AND(A205&lt;&gt;"",入力シート!Q211=1),AND(A205&lt;&gt;"",SUM(AD205:AF205)=0)),1,"")</f>
        <v/>
      </c>
      <c r="AI205" s="2" t="str">
        <f>IF(AND($AH205=1,入力シート!$AB211&lt;&gt;""),入力シート!$AB211,入力シート!$AA211)</f>
        <v/>
      </c>
      <c r="AU205" s="2" t="str">
        <f t="shared" si="18"/>
        <v/>
      </c>
    </row>
    <row r="206" spans="1:47" x14ac:dyDescent="0.4">
      <c r="A206" s="2" t="str">
        <f>IF(COUNTA(入力シート!$A212),入力シート!$A212,"")</f>
        <v/>
      </c>
      <c r="B206" s="2" t="str">
        <f>IF($A206="","",入力シート!$C212)</f>
        <v/>
      </c>
      <c r="C206" s="2" t="str">
        <f t="shared" si="16"/>
        <v/>
      </c>
      <c r="D206" s="2" t="str">
        <f>IF($A206="","",IF(入力シート!$E212=1,2,3))</f>
        <v/>
      </c>
      <c r="E206" s="2" t="str">
        <f>IF($A206="","",入力シート!$D212)</f>
        <v/>
      </c>
      <c r="F206" s="2" t="str">
        <f>IF(OR($A206="",入力シート!F212=""),"",入力シート!$F212)</f>
        <v/>
      </c>
      <c r="I206" s="2" t="str">
        <f>IF(OR($A206="",入力シート!H212=""),"",入力シート!$H212)</f>
        <v/>
      </c>
      <c r="J206" s="2" t="str">
        <f>IF(AND($A206&lt;&gt;"",入力シート!$B212&lt;&gt;""),入力シート!$B212,"")</f>
        <v/>
      </c>
      <c r="N206" s="2" t="str">
        <f>IF(AND($A206&lt;&gt;"",入力シート!$J212&lt;&gt;""),入力シート!$J212,"")</f>
        <v/>
      </c>
      <c r="O206" s="2" t="str">
        <f>IF(AND($A206&lt;&gt;"",入力シート!$K212&lt;&gt;""),入力シート!$K212,"")</f>
        <v/>
      </c>
      <c r="P206" s="2" t="str">
        <f>IF(AND($A206&lt;&gt;"",入力シート!$L212&lt;&gt;""),入力シート!$L212,"")</f>
        <v/>
      </c>
      <c r="Q206" s="2" t="str">
        <f>IF(AND($A206&lt;&gt;"",入力シート!$M212&lt;&gt;""),入力シート!$M212,"")</f>
        <v/>
      </c>
      <c r="R206" s="2" t="str">
        <f>IF(AND($A206&lt;&gt;"",入力シート!$N212&lt;&gt;""),入力シート!$N212,"")</f>
        <v/>
      </c>
      <c r="S206" s="2" t="str">
        <f>IF(AND($A206&lt;&gt;"",入力シート!$O212&lt;&gt;""),入力シート!$O212,"")</f>
        <v/>
      </c>
      <c r="T206" s="2" t="str">
        <f>IF(AND($A206&lt;&gt;"",入力シート!$P212&lt;&gt;""),入力シート!$P212,"")</f>
        <v/>
      </c>
      <c r="U206" s="22" t="str">
        <f>IF(AND(入力シート!S212&gt;0,入力シート!V212&gt;0,入力シート!Y212&gt;0),4,"")</f>
        <v/>
      </c>
      <c r="V206" s="22" t="str">
        <f>IF(AND(入力シート!S212&gt;0,入力シート!V212&gt;0,入力シート!Y212&gt;0),5,"")</f>
        <v/>
      </c>
      <c r="W206" s="22" t="str">
        <f>IF(AND(入力シート!S212&gt;0,入力シート!V212&gt;0,入力シート!Y212&gt;0),6,"")</f>
        <v/>
      </c>
      <c r="X206" s="22" t="str">
        <f>IF(AND(入力シート!S212&gt;0,入力シート!V212&gt;0,入力シート!Y212&gt;0),入力シート!S212,"")</f>
        <v/>
      </c>
      <c r="Y206" s="22" t="str">
        <f>IF(AND(入力シート!S212&gt;0,入力シート!$V212&gt;0,入力シート!Y212&gt;0),入力シート!$V212,"")</f>
        <v/>
      </c>
      <c r="Z206" s="22" t="str">
        <f>IF(AND(入力シート!S212&gt;0,入力シート!V212&gt;0,入力シート!$Y212&gt;0),入力シート!$Y212,"")</f>
        <v/>
      </c>
      <c r="AA206" s="22" t="str">
        <f>IF(AND(入力シート!S212&gt;0,入力シート!V212&gt;0,入力シート!Y212&gt;0),入力シート!T212,"")</f>
        <v/>
      </c>
      <c r="AB206" s="22" t="str">
        <f>IF(AND(入力シート!S212&gt;0,入力シート!V212&gt;0,入力シート!Y212&gt;0),入力シート!$W212,"")</f>
        <v/>
      </c>
      <c r="AC206" s="22" t="str">
        <f>IF(AND(入力シート!S212&gt;0,入力シート!V212&gt;0,入力シート!Y212&gt;0),入力シート!$Z212,"")</f>
        <v/>
      </c>
      <c r="AD206" s="2" t="str">
        <f t="shared" si="15"/>
        <v/>
      </c>
      <c r="AE206" s="2" t="str">
        <f t="shared" si="15"/>
        <v/>
      </c>
      <c r="AF206" s="2" t="str">
        <f t="shared" si="15"/>
        <v/>
      </c>
      <c r="AG206" s="2" t="str">
        <f t="shared" si="17"/>
        <v/>
      </c>
      <c r="AH206" s="2" t="str">
        <f>IF(OR(AND(A206&lt;&gt;"",入力シート!Q212=1),AND(A206&lt;&gt;"",SUM(AD206:AF206)=0)),1,"")</f>
        <v/>
      </c>
      <c r="AI206" s="2" t="str">
        <f>IF(AND($AH206=1,入力シート!$AB212&lt;&gt;""),入力シート!$AB212,入力シート!$AA212)</f>
        <v/>
      </c>
      <c r="AU206" s="2" t="str">
        <f t="shared" si="18"/>
        <v/>
      </c>
    </row>
    <row r="207" spans="1:47" x14ac:dyDescent="0.4">
      <c r="A207" s="2" t="str">
        <f>IF(COUNTA(入力シート!$A213),入力シート!$A213,"")</f>
        <v/>
      </c>
      <c r="B207" s="2" t="str">
        <f>IF($A207="","",入力シート!$C213)</f>
        <v/>
      </c>
      <c r="C207" s="2" t="str">
        <f t="shared" si="16"/>
        <v/>
      </c>
      <c r="D207" s="2" t="str">
        <f>IF($A207="","",IF(入力シート!$E213=1,2,3))</f>
        <v/>
      </c>
      <c r="E207" s="2" t="str">
        <f>IF($A207="","",入力シート!$D213)</f>
        <v/>
      </c>
      <c r="F207" s="2" t="str">
        <f>IF(OR($A207="",入力シート!F213=""),"",入力シート!$F213)</f>
        <v/>
      </c>
      <c r="I207" s="2" t="str">
        <f>IF(OR($A207="",入力シート!H213=""),"",入力シート!$H213)</f>
        <v/>
      </c>
      <c r="J207" s="2" t="str">
        <f>IF(AND($A207&lt;&gt;"",入力シート!$B213&lt;&gt;""),入力シート!$B213,"")</f>
        <v/>
      </c>
      <c r="N207" s="2" t="str">
        <f>IF(AND($A207&lt;&gt;"",入力シート!$J213&lt;&gt;""),入力シート!$J213,"")</f>
        <v/>
      </c>
      <c r="O207" s="2" t="str">
        <f>IF(AND($A207&lt;&gt;"",入力シート!$K213&lt;&gt;""),入力シート!$K213,"")</f>
        <v/>
      </c>
      <c r="P207" s="2" t="str">
        <f>IF(AND($A207&lt;&gt;"",入力シート!$L213&lt;&gt;""),入力シート!$L213,"")</f>
        <v/>
      </c>
      <c r="Q207" s="2" t="str">
        <f>IF(AND($A207&lt;&gt;"",入力シート!$M213&lt;&gt;""),入力シート!$M213,"")</f>
        <v/>
      </c>
      <c r="R207" s="2" t="str">
        <f>IF(AND($A207&lt;&gt;"",入力シート!$N213&lt;&gt;""),入力シート!$N213,"")</f>
        <v/>
      </c>
      <c r="S207" s="2" t="str">
        <f>IF(AND($A207&lt;&gt;"",入力シート!$O213&lt;&gt;""),入力シート!$O213,"")</f>
        <v/>
      </c>
      <c r="T207" s="2" t="str">
        <f>IF(AND($A207&lt;&gt;"",入力シート!$P213&lt;&gt;""),入力シート!$P213,"")</f>
        <v/>
      </c>
      <c r="U207" s="22" t="str">
        <f>IF(AND(入力シート!S213&gt;0,入力シート!V213&gt;0,入力シート!Y213&gt;0),4,"")</f>
        <v/>
      </c>
      <c r="V207" s="22" t="str">
        <f>IF(AND(入力シート!S213&gt;0,入力シート!V213&gt;0,入力シート!Y213&gt;0),5,"")</f>
        <v/>
      </c>
      <c r="W207" s="22" t="str">
        <f>IF(AND(入力シート!S213&gt;0,入力シート!V213&gt;0,入力シート!Y213&gt;0),6,"")</f>
        <v/>
      </c>
      <c r="X207" s="22" t="str">
        <f>IF(AND(入力シート!S213&gt;0,入力シート!V213&gt;0,入力シート!Y213&gt;0),入力シート!S213,"")</f>
        <v/>
      </c>
      <c r="Y207" s="22" t="str">
        <f>IF(AND(入力シート!S213&gt;0,入力シート!$V213&gt;0,入力シート!Y213&gt;0),入力シート!$V213,"")</f>
        <v/>
      </c>
      <c r="Z207" s="22" t="str">
        <f>IF(AND(入力シート!S213&gt;0,入力シート!V213&gt;0,入力シート!$Y213&gt;0),入力シート!$Y213,"")</f>
        <v/>
      </c>
      <c r="AA207" s="22" t="str">
        <f>IF(AND(入力シート!S213&gt;0,入力シート!V213&gt;0,入力シート!Y213&gt;0),入力シート!T213,"")</f>
        <v/>
      </c>
      <c r="AB207" s="22" t="str">
        <f>IF(AND(入力シート!S213&gt;0,入力シート!V213&gt;0,入力シート!Y213&gt;0),入力シート!$W213,"")</f>
        <v/>
      </c>
      <c r="AC207" s="22" t="str">
        <f>IF(AND(入力シート!S213&gt;0,入力シート!V213&gt;0,入力シート!Y213&gt;0),入力シート!$Z213,"")</f>
        <v/>
      </c>
      <c r="AD207" s="2" t="str">
        <f t="shared" si="15"/>
        <v/>
      </c>
      <c r="AE207" s="2" t="str">
        <f t="shared" si="15"/>
        <v/>
      </c>
      <c r="AF207" s="2" t="str">
        <f t="shared" si="15"/>
        <v/>
      </c>
      <c r="AG207" s="2" t="str">
        <f t="shared" si="17"/>
        <v/>
      </c>
      <c r="AH207" s="2" t="str">
        <f>IF(OR(AND(A207&lt;&gt;"",入力シート!Q213=1),AND(A207&lt;&gt;"",SUM(AD207:AF207)=0)),1,"")</f>
        <v/>
      </c>
      <c r="AI207" s="2" t="str">
        <f>IF(AND($AH207=1,入力シート!$AB213&lt;&gt;""),入力シート!$AB213,入力シート!$AA213)</f>
        <v/>
      </c>
      <c r="AU207" s="2" t="str">
        <f t="shared" si="18"/>
        <v/>
      </c>
    </row>
    <row r="208" spans="1:47" x14ac:dyDescent="0.4">
      <c r="A208" s="2" t="str">
        <f>IF(COUNTA(入力シート!$A214),入力シート!$A214,"")</f>
        <v/>
      </c>
      <c r="B208" s="2" t="str">
        <f>IF($A208="","",入力シート!$C214)</f>
        <v/>
      </c>
      <c r="C208" s="2" t="str">
        <f t="shared" si="16"/>
        <v/>
      </c>
      <c r="D208" s="2" t="str">
        <f>IF($A208="","",IF(入力シート!$E214=1,2,3))</f>
        <v/>
      </c>
      <c r="E208" s="2" t="str">
        <f>IF($A208="","",入力シート!$D214)</f>
        <v/>
      </c>
      <c r="F208" s="2" t="str">
        <f>IF(OR($A208="",入力シート!F214=""),"",入力シート!$F214)</f>
        <v/>
      </c>
      <c r="I208" s="2" t="str">
        <f>IF(OR($A208="",入力シート!H214=""),"",入力シート!$H214)</f>
        <v/>
      </c>
      <c r="J208" s="2" t="str">
        <f>IF(AND($A208&lt;&gt;"",入力シート!$B214&lt;&gt;""),入力シート!$B214,"")</f>
        <v/>
      </c>
      <c r="N208" s="2" t="str">
        <f>IF(AND($A208&lt;&gt;"",入力シート!$J214&lt;&gt;""),入力シート!$J214,"")</f>
        <v/>
      </c>
      <c r="O208" s="2" t="str">
        <f>IF(AND($A208&lt;&gt;"",入力シート!$K214&lt;&gt;""),入力シート!$K214,"")</f>
        <v/>
      </c>
      <c r="P208" s="2" t="str">
        <f>IF(AND($A208&lt;&gt;"",入力シート!$L214&lt;&gt;""),入力シート!$L214,"")</f>
        <v/>
      </c>
      <c r="Q208" s="2" t="str">
        <f>IF(AND($A208&lt;&gt;"",入力シート!$M214&lt;&gt;""),入力シート!$M214,"")</f>
        <v/>
      </c>
      <c r="R208" s="2" t="str">
        <f>IF(AND($A208&lt;&gt;"",入力シート!$N214&lt;&gt;""),入力シート!$N214,"")</f>
        <v/>
      </c>
      <c r="S208" s="2" t="str">
        <f>IF(AND($A208&lt;&gt;"",入力シート!$O214&lt;&gt;""),入力シート!$O214,"")</f>
        <v/>
      </c>
      <c r="T208" s="2" t="str">
        <f>IF(AND($A208&lt;&gt;"",入力シート!$P214&lt;&gt;""),入力シート!$P214,"")</f>
        <v/>
      </c>
      <c r="U208" s="22" t="str">
        <f>IF(AND(入力シート!S214&gt;0,入力シート!V214&gt;0,入力シート!Y214&gt;0),4,"")</f>
        <v/>
      </c>
      <c r="V208" s="22" t="str">
        <f>IF(AND(入力シート!S214&gt;0,入力シート!V214&gt;0,入力シート!Y214&gt;0),5,"")</f>
        <v/>
      </c>
      <c r="W208" s="22" t="str">
        <f>IF(AND(入力シート!S214&gt;0,入力シート!V214&gt;0,入力シート!Y214&gt;0),6,"")</f>
        <v/>
      </c>
      <c r="X208" s="22" t="str">
        <f>IF(AND(入力シート!S214&gt;0,入力シート!V214&gt;0,入力シート!Y214&gt;0),入力シート!S214,"")</f>
        <v/>
      </c>
      <c r="Y208" s="22" t="str">
        <f>IF(AND(入力シート!S214&gt;0,入力シート!$V214&gt;0,入力シート!Y214&gt;0),入力シート!$V214,"")</f>
        <v/>
      </c>
      <c r="Z208" s="22" t="str">
        <f>IF(AND(入力シート!S214&gt;0,入力シート!V214&gt;0,入力シート!$Y214&gt;0),入力シート!$Y214,"")</f>
        <v/>
      </c>
      <c r="AA208" s="22" t="str">
        <f>IF(AND(入力シート!S214&gt;0,入力シート!V214&gt;0,入力シート!Y214&gt;0),入力シート!T214,"")</f>
        <v/>
      </c>
      <c r="AB208" s="22" t="str">
        <f>IF(AND(入力シート!S214&gt;0,入力シート!V214&gt;0,入力シート!Y214&gt;0),入力シート!$W214,"")</f>
        <v/>
      </c>
      <c r="AC208" s="22" t="str">
        <f>IF(AND(入力シート!S214&gt;0,入力シート!V214&gt;0,入力シート!Y214&gt;0),入力シート!$Z214,"")</f>
        <v/>
      </c>
      <c r="AD208" s="2" t="str">
        <f t="shared" si="15"/>
        <v/>
      </c>
      <c r="AE208" s="2" t="str">
        <f t="shared" si="15"/>
        <v/>
      </c>
      <c r="AF208" s="2" t="str">
        <f t="shared" si="15"/>
        <v/>
      </c>
      <c r="AG208" s="2" t="str">
        <f t="shared" si="17"/>
        <v/>
      </c>
      <c r="AH208" s="2" t="str">
        <f>IF(OR(AND(A208&lt;&gt;"",入力シート!Q214=1),AND(A208&lt;&gt;"",SUM(AD208:AF208)=0)),1,"")</f>
        <v/>
      </c>
      <c r="AI208" s="2" t="str">
        <f>IF(AND($AH208=1,入力シート!$AB214&lt;&gt;""),入力シート!$AB214,入力シート!$AA214)</f>
        <v/>
      </c>
      <c r="AU208" s="2" t="str">
        <f t="shared" si="18"/>
        <v/>
      </c>
    </row>
    <row r="209" spans="1:47" x14ac:dyDescent="0.4">
      <c r="A209" s="2" t="str">
        <f>IF(COUNTA(入力シート!$A215),入力シート!$A215,"")</f>
        <v/>
      </c>
      <c r="B209" s="2" t="str">
        <f>IF($A209="","",入力シート!$C215)</f>
        <v/>
      </c>
      <c r="C209" s="2" t="str">
        <f t="shared" si="16"/>
        <v/>
      </c>
      <c r="D209" s="2" t="str">
        <f>IF($A209="","",IF(入力シート!$E215=1,2,3))</f>
        <v/>
      </c>
      <c r="E209" s="2" t="str">
        <f>IF($A209="","",入力シート!$D215)</f>
        <v/>
      </c>
      <c r="F209" s="2" t="str">
        <f>IF(OR($A209="",入力シート!F215=""),"",入力シート!$F215)</f>
        <v/>
      </c>
      <c r="I209" s="2" t="str">
        <f>IF(OR($A209="",入力シート!H215=""),"",入力シート!$H215)</f>
        <v/>
      </c>
      <c r="J209" s="2" t="str">
        <f>IF(AND($A209&lt;&gt;"",入力シート!$B215&lt;&gt;""),入力シート!$B215,"")</f>
        <v/>
      </c>
      <c r="N209" s="2" t="str">
        <f>IF(AND($A209&lt;&gt;"",入力シート!$J215&lt;&gt;""),入力シート!$J215,"")</f>
        <v/>
      </c>
      <c r="O209" s="2" t="str">
        <f>IF(AND($A209&lt;&gt;"",入力シート!$K215&lt;&gt;""),入力シート!$K215,"")</f>
        <v/>
      </c>
      <c r="P209" s="2" t="str">
        <f>IF(AND($A209&lt;&gt;"",入力シート!$L215&lt;&gt;""),入力シート!$L215,"")</f>
        <v/>
      </c>
      <c r="Q209" s="2" t="str">
        <f>IF(AND($A209&lt;&gt;"",入力シート!$M215&lt;&gt;""),入力シート!$M215,"")</f>
        <v/>
      </c>
      <c r="R209" s="2" t="str">
        <f>IF(AND($A209&lt;&gt;"",入力シート!$N215&lt;&gt;""),入力シート!$N215,"")</f>
        <v/>
      </c>
      <c r="S209" s="2" t="str">
        <f>IF(AND($A209&lt;&gt;"",入力シート!$O215&lt;&gt;""),入力シート!$O215,"")</f>
        <v/>
      </c>
      <c r="T209" s="2" t="str">
        <f>IF(AND($A209&lt;&gt;"",入力シート!$P215&lt;&gt;""),入力シート!$P215,"")</f>
        <v/>
      </c>
      <c r="U209" s="22" t="str">
        <f>IF(AND(入力シート!S215&gt;0,入力シート!V215&gt;0,入力シート!Y215&gt;0),4,"")</f>
        <v/>
      </c>
      <c r="V209" s="22" t="str">
        <f>IF(AND(入力シート!S215&gt;0,入力シート!V215&gt;0,入力シート!Y215&gt;0),5,"")</f>
        <v/>
      </c>
      <c r="W209" s="22" t="str">
        <f>IF(AND(入力シート!S215&gt;0,入力シート!V215&gt;0,入力シート!Y215&gt;0),6,"")</f>
        <v/>
      </c>
      <c r="X209" s="22" t="str">
        <f>IF(AND(入力シート!S215&gt;0,入力シート!V215&gt;0,入力シート!Y215&gt;0),入力シート!S215,"")</f>
        <v/>
      </c>
      <c r="Y209" s="22" t="str">
        <f>IF(AND(入力シート!S215&gt;0,入力シート!$V215&gt;0,入力シート!Y215&gt;0),入力シート!$V215,"")</f>
        <v/>
      </c>
      <c r="Z209" s="22" t="str">
        <f>IF(AND(入力シート!S215&gt;0,入力シート!V215&gt;0,入力シート!$Y215&gt;0),入力シート!$Y215,"")</f>
        <v/>
      </c>
      <c r="AA209" s="22" t="str">
        <f>IF(AND(入力シート!S215&gt;0,入力シート!V215&gt;0,入力シート!Y215&gt;0),入力シート!T215,"")</f>
        <v/>
      </c>
      <c r="AB209" s="22" t="str">
        <f>IF(AND(入力シート!S215&gt;0,入力シート!V215&gt;0,入力シート!Y215&gt;0),入力シート!$W215,"")</f>
        <v/>
      </c>
      <c r="AC209" s="22" t="str">
        <f>IF(AND(入力シート!S215&gt;0,入力シート!V215&gt;0,入力シート!Y215&gt;0),入力シート!$Z215,"")</f>
        <v/>
      </c>
      <c r="AD209" s="2" t="str">
        <f t="shared" si="15"/>
        <v/>
      </c>
      <c r="AE209" s="2" t="str">
        <f t="shared" si="15"/>
        <v/>
      </c>
      <c r="AF209" s="2" t="str">
        <f t="shared" si="15"/>
        <v/>
      </c>
      <c r="AG209" s="2" t="str">
        <f t="shared" si="17"/>
        <v/>
      </c>
      <c r="AH209" s="2" t="str">
        <f>IF(OR(AND(A209&lt;&gt;"",入力シート!Q215=1),AND(A209&lt;&gt;"",SUM(AD209:AF209)=0)),1,"")</f>
        <v/>
      </c>
      <c r="AI209" s="2" t="str">
        <f>IF(AND($AH209=1,入力シート!$AB215&lt;&gt;""),入力シート!$AB215,入力シート!$AA215)</f>
        <v/>
      </c>
      <c r="AU209" s="2" t="str">
        <f t="shared" si="18"/>
        <v/>
      </c>
    </row>
    <row r="210" spans="1:47" x14ac:dyDescent="0.4">
      <c r="A210" s="2" t="str">
        <f>IF(COUNTA(入力シート!$A216),入力シート!$A216,"")</f>
        <v/>
      </c>
      <c r="B210" s="2" t="str">
        <f>IF($A210="","",入力シート!$C216)</f>
        <v/>
      </c>
      <c r="C210" s="2" t="str">
        <f t="shared" si="16"/>
        <v/>
      </c>
      <c r="D210" s="2" t="str">
        <f>IF($A210="","",IF(入力シート!$E216=1,2,3))</f>
        <v/>
      </c>
      <c r="E210" s="2" t="str">
        <f>IF($A210="","",入力シート!$D216)</f>
        <v/>
      </c>
      <c r="F210" s="2" t="str">
        <f>IF(OR($A210="",入力シート!F216=""),"",入力シート!$F216)</f>
        <v/>
      </c>
      <c r="I210" s="2" t="str">
        <f>IF(OR($A210="",入力シート!H216=""),"",入力シート!$H216)</f>
        <v/>
      </c>
      <c r="J210" s="2" t="str">
        <f>IF(AND($A210&lt;&gt;"",入力シート!$B216&lt;&gt;""),入力シート!$B216,"")</f>
        <v/>
      </c>
      <c r="N210" s="2" t="str">
        <f>IF(AND($A210&lt;&gt;"",入力シート!$J216&lt;&gt;""),入力シート!$J216,"")</f>
        <v/>
      </c>
      <c r="O210" s="2" t="str">
        <f>IF(AND($A210&lt;&gt;"",入力シート!$K216&lt;&gt;""),入力シート!$K216,"")</f>
        <v/>
      </c>
      <c r="P210" s="2" t="str">
        <f>IF(AND($A210&lt;&gt;"",入力シート!$L216&lt;&gt;""),入力シート!$L216,"")</f>
        <v/>
      </c>
      <c r="Q210" s="2" t="str">
        <f>IF(AND($A210&lt;&gt;"",入力シート!$M216&lt;&gt;""),入力シート!$M216,"")</f>
        <v/>
      </c>
      <c r="R210" s="2" t="str">
        <f>IF(AND($A210&lt;&gt;"",入力シート!$N216&lt;&gt;""),入力シート!$N216,"")</f>
        <v/>
      </c>
      <c r="S210" s="2" t="str">
        <f>IF(AND($A210&lt;&gt;"",入力シート!$O216&lt;&gt;""),入力シート!$O216,"")</f>
        <v/>
      </c>
      <c r="T210" s="2" t="str">
        <f>IF(AND($A210&lt;&gt;"",入力シート!$P216&lt;&gt;""),入力シート!$P216,"")</f>
        <v/>
      </c>
      <c r="U210" s="22" t="str">
        <f>IF(AND(入力シート!S216&gt;0,入力シート!V216&gt;0,入力シート!Y216&gt;0),4,"")</f>
        <v/>
      </c>
      <c r="V210" s="22" t="str">
        <f>IF(AND(入力シート!S216&gt;0,入力シート!V216&gt;0,入力シート!Y216&gt;0),5,"")</f>
        <v/>
      </c>
      <c r="W210" s="22" t="str">
        <f>IF(AND(入力シート!S216&gt;0,入力シート!V216&gt;0,入力シート!Y216&gt;0),6,"")</f>
        <v/>
      </c>
      <c r="X210" s="22" t="str">
        <f>IF(AND(入力シート!S216&gt;0,入力シート!V216&gt;0,入力シート!Y216&gt;0),入力シート!S216,"")</f>
        <v/>
      </c>
      <c r="Y210" s="22" t="str">
        <f>IF(AND(入力シート!S216&gt;0,入力シート!$V216&gt;0,入力シート!Y216&gt;0),入力シート!$V216,"")</f>
        <v/>
      </c>
      <c r="Z210" s="22" t="str">
        <f>IF(AND(入力シート!S216&gt;0,入力シート!V216&gt;0,入力シート!$Y216&gt;0),入力シート!$Y216,"")</f>
        <v/>
      </c>
      <c r="AA210" s="22" t="str">
        <f>IF(AND(入力シート!S216&gt;0,入力シート!V216&gt;0,入力シート!Y216&gt;0),入力シート!T216,"")</f>
        <v/>
      </c>
      <c r="AB210" s="22" t="str">
        <f>IF(AND(入力シート!S216&gt;0,入力シート!V216&gt;0,入力シート!Y216&gt;0),入力シート!$W216,"")</f>
        <v/>
      </c>
      <c r="AC210" s="22" t="str">
        <f>IF(AND(入力シート!S216&gt;0,入力シート!V216&gt;0,入力シート!Y216&gt;0),入力シート!$Z216,"")</f>
        <v/>
      </c>
      <c r="AD210" s="2" t="str">
        <f t="shared" si="15"/>
        <v/>
      </c>
      <c r="AE210" s="2" t="str">
        <f t="shared" si="15"/>
        <v/>
      </c>
      <c r="AF210" s="2" t="str">
        <f t="shared" si="15"/>
        <v/>
      </c>
      <c r="AG210" s="2" t="str">
        <f t="shared" si="17"/>
        <v/>
      </c>
      <c r="AH210" s="2" t="str">
        <f>IF(OR(AND(A210&lt;&gt;"",入力シート!Q216=1),AND(A210&lt;&gt;"",SUM(AD210:AF210)=0)),1,"")</f>
        <v/>
      </c>
      <c r="AI210" s="2" t="str">
        <f>IF(AND($AH210=1,入力シート!$AB216&lt;&gt;""),入力シート!$AB216,入力シート!$AA216)</f>
        <v/>
      </c>
      <c r="AU210" s="2" t="str">
        <f t="shared" si="18"/>
        <v/>
      </c>
    </row>
    <row r="211" spans="1:47" x14ac:dyDescent="0.4">
      <c r="A211" s="2" t="str">
        <f>IF(COUNTA(入力シート!$A217),入力シート!$A217,"")</f>
        <v/>
      </c>
      <c r="B211" s="2" t="str">
        <f>IF($A211="","",入力シート!$C217)</f>
        <v/>
      </c>
      <c r="C211" s="2" t="str">
        <f t="shared" si="16"/>
        <v/>
      </c>
      <c r="D211" s="2" t="str">
        <f>IF($A211="","",IF(入力シート!$E217=1,2,3))</f>
        <v/>
      </c>
      <c r="E211" s="2" t="str">
        <f>IF($A211="","",入力シート!$D217)</f>
        <v/>
      </c>
      <c r="F211" s="2" t="str">
        <f>IF(OR($A211="",入力シート!F217=""),"",入力シート!$F217)</f>
        <v/>
      </c>
      <c r="I211" s="2" t="str">
        <f>IF(OR($A211="",入力シート!H217=""),"",入力シート!$H217)</f>
        <v/>
      </c>
      <c r="J211" s="2" t="str">
        <f>IF(AND($A211&lt;&gt;"",入力シート!$B217&lt;&gt;""),入力シート!$B217,"")</f>
        <v/>
      </c>
      <c r="N211" s="2" t="str">
        <f>IF(AND($A211&lt;&gt;"",入力シート!$J217&lt;&gt;""),入力シート!$J217,"")</f>
        <v/>
      </c>
      <c r="O211" s="2" t="str">
        <f>IF(AND($A211&lt;&gt;"",入力シート!$K217&lt;&gt;""),入力シート!$K217,"")</f>
        <v/>
      </c>
      <c r="P211" s="2" t="str">
        <f>IF(AND($A211&lt;&gt;"",入力シート!$L217&lt;&gt;""),入力シート!$L217,"")</f>
        <v/>
      </c>
      <c r="Q211" s="2" t="str">
        <f>IF(AND($A211&lt;&gt;"",入力シート!$M217&lt;&gt;""),入力シート!$M217,"")</f>
        <v/>
      </c>
      <c r="R211" s="2" t="str">
        <f>IF(AND($A211&lt;&gt;"",入力シート!$N217&lt;&gt;""),入力シート!$N217,"")</f>
        <v/>
      </c>
      <c r="S211" s="2" t="str">
        <f>IF(AND($A211&lt;&gt;"",入力シート!$O217&lt;&gt;""),入力シート!$O217,"")</f>
        <v/>
      </c>
      <c r="T211" s="2" t="str">
        <f>IF(AND($A211&lt;&gt;"",入力シート!$P217&lt;&gt;""),入力シート!$P217,"")</f>
        <v/>
      </c>
      <c r="U211" s="22" t="str">
        <f>IF(AND(入力シート!S217&gt;0,入力シート!V217&gt;0,入力シート!Y217&gt;0),4,"")</f>
        <v/>
      </c>
      <c r="V211" s="22" t="str">
        <f>IF(AND(入力シート!S217&gt;0,入力シート!V217&gt;0,入力シート!Y217&gt;0),5,"")</f>
        <v/>
      </c>
      <c r="W211" s="22" t="str">
        <f>IF(AND(入力シート!S217&gt;0,入力シート!V217&gt;0,入力シート!Y217&gt;0),6,"")</f>
        <v/>
      </c>
      <c r="X211" s="22" t="str">
        <f>IF(AND(入力シート!S217&gt;0,入力シート!V217&gt;0,入力シート!Y217&gt;0),入力シート!S217,"")</f>
        <v/>
      </c>
      <c r="Y211" s="22" t="str">
        <f>IF(AND(入力シート!S217&gt;0,入力シート!$V217&gt;0,入力シート!Y217&gt;0),入力シート!$V217,"")</f>
        <v/>
      </c>
      <c r="Z211" s="22" t="str">
        <f>IF(AND(入力シート!S217&gt;0,入力シート!V217&gt;0,入力シート!$Y217&gt;0),入力シート!$Y217,"")</f>
        <v/>
      </c>
      <c r="AA211" s="22" t="str">
        <f>IF(AND(入力シート!S217&gt;0,入力シート!V217&gt;0,入力シート!Y217&gt;0),入力シート!T217,"")</f>
        <v/>
      </c>
      <c r="AB211" s="22" t="str">
        <f>IF(AND(入力シート!S217&gt;0,入力シート!V217&gt;0,入力シート!Y217&gt;0),入力シート!$W217,"")</f>
        <v/>
      </c>
      <c r="AC211" s="22" t="str">
        <f>IF(AND(入力シート!S217&gt;0,入力シート!V217&gt;0,入力シート!Y217&gt;0),入力シート!$Z217,"")</f>
        <v/>
      </c>
      <c r="AD211" s="2" t="str">
        <f t="shared" si="15"/>
        <v/>
      </c>
      <c r="AE211" s="2" t="str">
        <f t="shared" si="15"/>
        <v/>
      </c>
      <c r="AF211" s="2" t="str">
        <f t="shared" si="15"/>
        <v/>
      </c>
      <c r="AG211" s="2" t="str">
        <f t="shared" si="17"/>
        <v/>
      </c>
      <c r="AH211" s="2" t="str">
        <f>IF(OR(AND(A211&lt;&gt;"",入力シート!Q217=1),AND(A211&lt;&gt;"",SUM(AD211:AF211)=0)),1,"")</f>
        <v/>
      </c>
      <c r="AI211" s="2" t="str">
        <f>IF(AND($AH211=1,入力シート!$AB217&lt;&gt;""),入力シート!$AB217,入力シート!$AA217)</f>
        <v/>
      </c>
      <c r="AU211" s="2" t="str">
        <f t="shared" si="18"/>
        <v/>
      </c>
    </row>
    <row r="212" spans="1:47" x14ac:dyDescent="0.4">
      <c r="A212" s="2" t="str">
        <f>IF(COUNTA(入力シート!$A218),入力シート!$A218,"")</f>
        <v/>
      </c>
      <c r="B212" s="2" t="str">
        <f>IF($A212="","",入力シート!$C218)</f>
        <v/>
      </c>
      <c r="C212" s="2" t="str">
        <f t="shared" si="16"/>
        <v/>
      </c>
      <c r="D212" s="2" t="str">
        <f>IF($A212="","",IF(入力シート!$E218=1,2,3))</f>
        <v/>
      </c>
      <c r="E212" s="2" t="str">
        <f>IF($A212="","",入力シート!$D218)</f>
        <v/>
      </c>
      <c r="F212" s="2" t="str">
        <f>IF(OR($A212="",入力シート!F218=""),"",入力シート!$F218)</f>
        <v/>
      </c>
      <c r="I212" s="2" t="str">
        <f>IF(OR($A212="",入力シート!H218=""),"",入力シート!$H218)</f>
        <v/>
      </c>
      <c r="J212" s="2" t="str">
        <f>IF(AND($A212&lt;&gt;"",入力シート!$B218&lt;&gt;""),入力シート!$B218,"")</f>
        <v/>
      </c>
      <c r="N212" s="2" t="str">
        <f>IF(AND($A212&lt;&gt;"",入力シート!$J218&lt;&gt;""),入力シート!$J218,"")</f>
        <v/>
      </c>
      <c r="O212" s="2" t="str">
        <f>IF(AND($A212&lt;&gt;"",入力シート!$K218&lt;&gt;""),入力シート!$K218,"")</f>
        <v/>
      </c>
      <c r="P212" s="2" t="str">
        <f>IF(AND($A212&lt;&gt;"",入力シート!$L218&lt;&gt;""),入力シート!$L218,"")</f>
        <v/>
      </c>
      <c r="Q212" s="2" t="str">
        <f>IF(AND($A212&lt;&gt;"",入力シート!$M218&lt;&gt;""),入力シート!$M218,"")</f>
        <v/>
      </c>
      <c r="R212" s="2" t="str">
        <f>IF(AND($A212&lt;&gt;"",入力シート!$N218&lt;&gt;""),入力シート!$N218,"")</f>
        <v/>
      </c>
      <c r="S212" s="2" t="str">
        <f>IF(AND($A212&lt;&gt;"",入力シート!$O218&lt;&gt;""),入力シート!$O218,"")</f>
        <v/>
      </c>
      <c r="T212" s="2" t="str">
        <f>IF(AND($A212&lt;&gt;"",入力シート!$P218&lt;&gt;""),入力シート!$P218,"")</f>
        <v/>
      </c>
      <c r="U212" s="22" t="str">
        <f>IF(AND(入力シート!S218&gt;0,入力シート!V218&gt;0,入力シート!Y218&gt;0),4,"")</f>
        <v/>
      </c>
      <c r="V212" s="22" t="str">
        <f>IF(AND(入力シート!S218&gt;0,入力シート!V218&gt;0,入力シート!Y218&gt;0),5,"")</f>
        <v/>
      </c>
      <c r="W212" s="22" t="str">
        <f>IF(AND(入力シート!S218&gt;0,入力シート!V218&gt;0,入力シート!Y218&gt;0),6,"")</f>
        <v/>
      </c>
      <c r="X212" s="22" t="str">
        <f>IF(AND(入力シート!S218&gt;0,入力シート!V218&gt;0,入力シート!Y218&gt;0),入力シート!S218,"")</f>
        <v/>
      </c>
      <c r="Y212" s="22" t="str">
        <f>IF(AND(入力シート!S218&gt;0,入力シート!$V218&gt;0,入力シート!Y218&gt;0),入力シート!$V218,"")</f>
        <v/>
      </c>
      <c r="Z212" s="22" t="str">
        <f>IF(AND(入力シート!S218&gt;0,入力シート!V218&gt;0,入力シート!$Y218&gt;0),入力シート!$Y218,"")</f>
        <v/>
      </c>
      <c r="AA212" s="22" t="str">
        <f>IF(AND(入力シート!S218&gt;0,入力シート!V218&gt;0,入力シート!Y218&gt;0),入力シート!T218,"")</f>
        <v/>
      </c>
      <c r="AB212" s="22" t="str">
        <f>IF(AND(入力シート!S218&gt;0,入力シート!V218&gt;0,入力シート!Y218&gt;0),入力シート!$W218,"")</f>
        <v/>
      </c>
      <c r="AC212" s="22" t="str">
        <f>IF(AND(入力シート!S218&gt;0,入力シート!V218&gt;0,入力シート!Y218&gt;0),入力シート!$Z218,"")</f>
        <v/>
      </c>
      <c r="AD212" s="2" t="str">
        <f t="shared" si="15"/>
        <v/>
      </c>
      <c r="AE212" s="2" t="str">
        <f t="shared" si="15"/>
        <v/>
      </c>
      <c r="AF212" s="2" t="str">
        <f t="shared" si="15"/>
        <v/>
      </c>
      <c r="AG212" s="2" t="str">
        <f t="shared" si="17"/>
        <v/>
      </c>
      <c r="AH212" s="2" t="str">
        <f>IF(OR(AND(A212&lt;&gt;"",入力シート!Q218=1),AND(A212&lt;&gt;"",SUM(AD212:AF212)=0)),1,"")</f>
        <v/>
      </c>
      <c r="AI212" s="2" t="str">
        <f>IF(AND($AH212=1,入力シート!$AB218&lt;&gt;""),入力シート!$AB218,入力シート!$AA218)</f>
        <v/>
      </c>
      <c r="AU212" s="2" t="str">
        <f t="shared" si="18"/>
        <v/>
      </c>
    </row>
    <row r="213" spans="1:47" x14ac:dyDescent="0.4">
      <c r="A213" s="2" t="str">
        <f>IF(COUNTA(入力シート!$A219),入力シート!$A219,"")</f>
        <v/>
      </c>
      <c r="B213" s="2" t="str">
        <f>IF($A213="","",入力シート!$C219)</f>
        <v/>
      </c>
      <c r="C213" s="2" t="str">
        <f t="shared" si="16"/>
        <v/>
      </c>
      <c r="D213" s="2" t="str">
        <f>IF($A213="","",IF(入力シート!$E219=1,2,3))</f>
        <v/>
      </c>
      <c r="E213" s="2" t="str">
        <f>IF($A213="","",入力シート!$D219)</f>
        <v/>
      </c>
      <c r="F213" s="2" t="str">
        <f>IF(OR($A213="",入力シート!F219=""),"",入力シート!$F219)</f>
        <v/>
      </c>
      <c r="I213" s="2" t="str">
        <f>IF(OR($A213="",入力シート!H219=""),"",入力シート!$H219)</f>
        <v/>
      </c>
      <c r="J213" s="2" t="str">
        <f>IF(AND($A213&lt;&gt;"",入力シート!$B219&lt;&gt;""),入力シート!$B219,"")</f>
        <v/>
      </c>
      <c r="N213" s="2" t="str">
        <f>IF(AND($A213&lt;&gt;"",入力シート!$J219&lt;&gt;""),入力シート!$J219,"")</f>
        <v/>
      </c>
      <c r="O213" s="2" t="str">
        <f>IF(AND($A213&lt;&gt;"",入力シート!$K219&lt;&gt;""),入力シート!$K219,"")</f>
        <v/>
      </c>
      <c r="P213" s="2" t="str">
        <f>IF(AND($A213&lt;&gt;"",入力シート!$L219&lt;&gt;""),入力シート!$L219,"")</f>
        <v/>
      </c>
      <c r="Q213" s="2" t="str">
        <f>IF(AND($A213&lt;&gt;"",入力シート!$M219&lt;&gt;""),入力シート!$M219,"")</f>
        <v/>
      </c>
      <c r="R213" s="2" t="str">
        <f>IF(AND($A213&lt;&gt;"",入力シート!$N219&lt;&gt;""),入力シート!$N219,"")</f>
        <v/>
      </c>
      <c r="S213" s="2" t="str">
        <f>IF(AND($A213&lt;&gt;"",入力シート!$O219&lt;&gt;""),入力シート!$O219,"")</f>
        <v/>
      </c>
      <c r="T213" s="2" t="str">
        <f>IF(AND($A213&lt;&gt;"",入力シート!$P219&lt;&gt;""),入力シート!$P219,"")</f>
        <v/>
      </c>
      <c r="U213" s="22" t="str">
        <f>IF(AND(入力シート!S219&gt;0,入力シート!V219&gt;0,入力シート!Y219&gt;0),4,"")</f>
        <v/>
      </c>
      <c r="V213" s="22" t="str">
        <f>IF(AND(入力シート!S219&gt;0,入力シート!V219&gt;0,入力シート!Y219&gt;0),5,"")</f>
        <v/>
      </c>
      <c r="W213" s="22" t="str">
        <f>IF(AND(入力シート!S219&gt;0,入力シート!V219&gt;0,入力シート!Y219&gt;0),6,"")</f>
        <v/>
      </c>
      <c r="X213" s="22" t="str">
        <f>IF(AND(入力シート!S219&gt;0,入力シート!V219&gt;0,入力シート!Y219&gt;0),入力シート!S219,"")</f>
        <v/>
      </c>
      <c r="Y213" s="22" t="str">
        <f>IF(AND(入力シート!S219&gt;0,入力シート!$V219&gt;0,入力シート!Y219&gt;0),入力シート!$V219,"")</f>
        <v/>
      </c>
      <c r="Z213" s="22" t="str">
        <f>IF(AND(入力シート!S219&gt;0,入力シート!V219&gt;0,入力シート!$Y219&gt;0),入力シート!$Y219,"")</f>
        <v/>
      </c>
      <c r="AA213" s="22" t="str">
        <f>IF(AND(入力シート!S219&gt;0,入力シート!V219&gt;0,入力シート!Y219&gt;0),入力シート!T219,"")</f>
        <v/>
      </c>
      <c r="AB213" s="22" t="str">
        <f>IF(AND(入力シート!S219&gt;0,入力シート!V219&gt;0,入力シート!Y219&gt;0),入力シート!$W219,"")</f>
        <v/>
      </c>
      <c r="AC213" s="22" t="str">
        <f>IF(AND(入力シート!S219&gt;0,入力シート!V219&gt;0,入力シート!Y219&gt;0),入力シート!$Z219,"")</f>
        <v/>
      </c>
      <c r="AD213" s="2" t="str">
        <f t="shared" si="15"/>
        <v/>
      </c>
      <c r="AE213" s="2" t="str">
        <f t="shared" si="15"/>
        <v/>
      </c>
      <c r="AF213" s="2" t="str">
        <f t="shared" si="15"/>
        <v/>
      </c>
      <c r="AG213" s="2" t="str">
        <f t="shared" si="17"/>
        <v/>
      </c>
      <c r="AH213" s="2" t="str">
        <f>IF(OR(AND(A213&lt;&gt;"",入力シート!Q219=1),AND(A213&lt;&gt;"",SUM(AD213:AF213)=0)),1,"")</f>
        <v/>
      </c>
      <c r="AI213" s="2" t="str">
        <f>IF(AND($AH213=1,入力シート!$AB219&lt;&gt;""),入力シート!$AB219,入力シート!$AA219)</f>
        <v/>
      </c>
      <c r="AU213" s="2" t="str">
        <f t="shared" si="18"/>
        <v/>
      </c>
    </row>
    <row r="214" spans="1:47" x14ac:dyDescent="0.4">
      <c r="A214" s="2" t="str">
        <f>IF(COUNTA(入力シート!$A220),入力シート!$A220,"")</f>
        <v/>
      </c>
      <c r="B214" s="2" t="str">
        <f>IF($A214="","",入力シート!$C220)</f>
        <v/>
      </c>
      <c r="C214" s="2" t="str">
        <f t="shared" si="16"/>
        <v/>
      </c>
      <c r="D214" s="2" t="str">
        <f>IF($A214="","",IF(入力シート!$E220=1,2,3))</f>
        <v/>
      </c>
      <c r="E214" s="2" t="str">
        <f>IF($A214="","",入力シート!$D220)</f>
        <v/>
      </c>
      <c r="F214" s="2" t="str">
        <f>IF(OR($A214="",入力シート!F220=""),"",入力シート!$F220)</f>
        <v/>
      </c>
      <c r="I214" s="2" t="str">
        <f>IF(OR($A214="",入力シート!H220=""),"",入力シート!$H220)</f>
        <v/>
      </c>
      <c r="J214" s="2" t="str">
        <f>IF(AND($A214&lt;&gt;"",入力シート!$B220&lt;&gt;""),入力シート!$B220,"")</f>
        <v/>
      </c>
      <c r="N214" s="2" t="str">
        <f>IF(AND($A214&lt;&gt;"",入力シート!$J220&lt;&gt;""),入力シート!$J220,"")</f>
        <v/>
      </c>
      <c r="O214" s="2" t="str">
        <f>IF(AND($A214&lt;&gt;"",入力シート!$K220&lt;&gt;""),入力シート!$K220,"")</f>
        <v/>
      </c>
      <c r="P214" s="2" t="str">
        <f>IF(AND($A214&lt;&gt;"",入力シート!$L220&lt;&gt;""),入力シート!$L220,"")</f>
        <v/>
      </c>
      <c r="Q214" s="2" t="str">
        <f>IF(AND($A214&lt;&gt;"",入力シート!$M220&lt;&gt;""),入力シート!$M220,"")</f>
        <v/>
      </c>
      <c r="R214" s="2" t="str">
        <f>IF(AND($A214&lt;&gt;"",入力シート!$N220&lt;&gt;""),入力シート!$N220,"")</f>
        <v/>
      </c>
      <c r="S214" s="2" t="str">
        <f>IF(AND($A214&lt;&gt;"",入力シート!$O220&lt;&gt;""),入力シート!$O220,"")</f>
        <v/>
      </c>
      <c r="T214" s="2" t="str">
        <f>IF(AND($A214&lt;&gt;"",入力シート!$P220&lt;&gt;""),入力シート!$P220,"")</f>
        <v/>
      </c>
      <c r="U214" s="22" t="str">
        <f>IF(AND(入力シート!S220&gt;0,入力シート!V220&gt;0,入力シート!Y220&gt;0),4,"")</f>
        <v/>
      </c>
      <c r="V214" s="22" t="str">
        <f>IF(AND(入力シート!S220&gt;0,入力シート!V220&gt;0,入力シート!Y220&gt;0),5,"")</f>
        <v/>
      </c>
      <c r="W214" s="22" t="str">
        <f>IF(AND(入力シート!S220&gt;0,入力シート!V220&gt;0,入力シート!Y220&gt;0),6,"")</f>
        <v/>
      </c>
      <c r="X214" s="22" t="str">
        <f>IF(AND(入力シート!S220&gt;0,入力シート!V220&gt;0,入力シート!Y220&gt;0),入力シート!S220,"")</f>
        <v/>
      </c>
      <c r="Y214" s="22" t="str">
        <f>IF(AND(入力シート!S220&gt;0,入力シート!$V220&gt;0,入力シート!Y220&gt;0),入力シート!$V220,"")</f>
        <v/>
      </c>
      <c r="Z214" s="22" t="str">
        <f>IF(AND(入力シート!S220&gt;0,入力シート!V220&gt;0,入力シート!$Y220&gt;0),入力シート!$Y220,"")</f>
        <v/>
      </c>
      <c r="AA214" s="22" t="str">
        <f>IF(AND(入力シート!S220&gt;0,入力シート!V220&gt;0,入力シート!Y220&gt;0),入力シート!T220,"")</f>
        <v/>
      </c>
      <c r="AB214" s="22" t="str">
        <f>IF(AND(入力シート!S220&gt;0,入力シート!V220&gt;0,入力シート!Y220&gt;0),入力シート!$W220,"")</f>
        <v/>
      </c>
      <c r="AC214" s="22" t="str">
        <f>IF(AND(入力シート!S220&gt;0,入力シート!V220&gt;0,入力シート!Y220&gt;0),入力シート!$Z220,"")</f>
        <v/>
      </c>
      <c r="AD214" s="2" t="str">
        <f t="shared" si="15"/>
        <v/>
      </c>
      <c r="AE214" s="2" t="str">
        <f t="shared" si="15"/>
        <v/>
      </c>
      <c r="AF214" s="2" t="str">
        <f t="shared" si="15"/>
        <v/>
      </c>
      <c r="AG214" s="2" t="str">
        <f t="shared" si="17"/>
        <v/>
      </c>
      <c r="AH214" s="2" t="str">
        <f>IF(OR(AND(A214&lt;&gt;"",入力シート!Q220=1),AND(A214&lt;&gt;"",SUM(AD214:AF214)=0)),1,"")</f>
        <v/>
      </c>
      <c r="AI214" s="2" t="str">
        <f>IF(AND($AH214=1,入力シート!$AB220&lt;&gt;""),入力シート!$AB220,入力シート!$AA220)</f>
        <v/>
      </c>
      <c r="AU214" s="2" t="str">
        <f t="shared" si="18"/>
        <v/>
      </c>
    </row>
    <row r="215" spans="1:47" x14ac:dyDescent="0.4">
      <c r="A215" s="2" t="str">
        <f>IF(COUNTA(入力シート!$A221),入力シート!$A221,"")</f>
        <v/>
      </c>
      <c r="B215" s="2" t="str">
        <f>IF($A215="","",入力シート!$C221)</f>
        <v/>
      </c>
      <c r="C215" s="2" t="str">
        <f t="shared" si="16"/>
        <v/>
      </c>
      <c r="D215" s="2" t="str">
        <f>IF($A215="","",IF(入力シート!$E221=1,2,3))</f>
        <v/>
      </c>
      <c r="E215" s="2" t="str">
        <f>IF($A215="","",入力シート!$D221)</f>
        <v/>
      </c>
      <c r="F215" s="2" t="str">
        <f>IF(OR($A215="",入力シート!F221=""),"",入力シート!$F221)</f>
        <v/>
      </c>
      <c r="I215" s="2" t="str">
        <f>IF(OR($A215="",入力シート!H221=""),"",入力シート!$H221)</f>
        <v/>
      </c>
      <c r="J215" s="2" t="str">
        <f>IF(AND($A215&lt;&gt;"",入力シート!$B221&lt;&gt;""),入力シート!$B221,"")</f>
        <v/>
      </c>
      <c r="N215" s="2" t="str">
        <f>IF(AND($A215&lt;&gt;"",入力シート!$J221&lt;&gt;""),入力シート!$J221,"")</f>
        <v/>
      </c>
      <c r="O215" s="2" t="str">
        <f>IF(AND($A215&lt;&gt;"",入力シート!$K221&lt;&gt;""),入力シート!$K221,"")</f>
        <v/>
      </c>
      <c r="P215" s="2" t="str">
        <f>IF(AND($A215&lt;&gt;"",入力シート!$L221&lt;&gt;""),入力シート!$L221,"")</f>
        <v/>
      </c>
      <c r="Q215" s="2" t="str">
        <f>IF(AND($A215&lt;&gt;"",入力シート!$M221&lt;&gt;""),入力シート!$M221,"")</f>
        <v/>
      </c>
      <c r="R215" s="2" t="str">
        <f>IF(AND($A215&lt;&gt;"",入力シート!$N221&lt;&gt;""),入力シート!$N221,"")</f>
        <v/>
      </c>
      <c r="S215" s="2" t="str">
        <f>IF(AND($A215&lt;&gt;"",入力シート!$O221&lt;&gt;""),入力シート!$O221,"")</f>
        <v/>
      </c>
      <c r="T215" s="2" t="str">
        <f>IF(AND($A215&lt;&gt;"",入力シート!$P221&lt;&gt;""),入力シート!$P221,"")</f>
        <v/>
      </c>
      <c r="U215" s="22" t="str">
        <f>IF(AND(入力シート!S221&gt;0,入力シート!V221&gt;0,入力シート!Y221&gt;0),4,"")</f>
        <v/>
      </c>
      <c r="V215" s="22" t="str">
        <f>IF(AND(入力シート!S221&gt;0,入力シート!V221&gt;0,入力シート!Y221&gt;0),5,"")</f>
        <v/>
      </c>
      <c r="W215" s="22" t="str">
        <f>IF(AND(入力シート!S221&gt;0,入力シート!V221&gt;0,入力シート!Y221&gt;0),6,"")</f>
        <v/>
      </c>
      <c r="X215" s="22" t="str">
        <f>IF(AND(入力シート!S221&gt;0,入力シート!V221&gt;0,入力シート!Y221&gt;0),入力シート!S221,"")</f>
        <v/>
      </c>
      <c r="Y215" s="22" t="str">
        <f>IF(AND(入力シート!S221&gt;0,入力シート!$V221&gt;0,入力シート!Y221&gt;0),入力シート!$V221,"")</f>
        <v/>
      </c>
      <c r="Z215" s="22" t="str">
        <f>IF(AND(入力シート!S221&gt;0,入力シート!V221&gt;0,入力シート!$Y221&gt;0),入力シート!$Y221,"")</f>
        <v/>
      </c>
      <c r="AA215" s="22" t="str">
        <f>IF(AND(入力シート!S221&gt;0,入力シート!V221&gt;0,入力シート!Y221&gt;0),入力シート!T221,"")</f>
        <v/>
      </c>
      <c r="AB215" s="22" t="str">
        <f>IF(AND(入力シート!S221&gt;0,入力シート!V221&gt;0,入力シート!Y221&gt;0),入力シート!$W221,"")</f>
        <v/>
      </c>
      <c r="AC215" s="22" t="str">
        <f>IF(AND(入力シート!S221&gt;0,入力シート!V221&gt;0,入力シート!Y221&gt;0),入力シート!$Z221,"")</f>
        <v/>
      </c>
      <c r="AD215" s="2" t="str">
        <f t="shared" si="15"/>
        <v/>
      </c>
      <c r="AE215" s="2" t="str">
        <f t="shared" si="15"/>
        <v/>
      </c>
      <c r="AF215" s="2" t="str">
        <f t="shared" si="15"/>
        <v/>
      </c>
      <c r="AG215" s="2" t="str">
        <f t="shared" si="17"/>
        <v/>
      </c>
      <c r="AH215" s="2" t="str">
        <f>IF(OR(AND(A215&lt;&gt;"",入力シート!Q221=1),AND(A215&lt;&gt;"",SUM(AD215:AF215)=0)),1,"")</f>
        <v/>
      </c>
      <c r="AI215" s="2" t="str">
        <f>IF(AND($AH215=1,入力シート!$AB221&lt;&gt;""),入力シート!$AB221,入力シート!$AA221)</f>
        <v/>
      </c>
      <c r="AU215" s="2" t="str">
        <f t="shared" si="18"/>
        <v/>
      </c>
    </row>
    <row r="216" spans="1:47" x14ac:dyDescent="0.4">
      <c r="A216" s="2" t="str">
        <f>IF(COUNTA(入力シート!$A222),入力シート!$A222,"")</f>
        <v/>
      </c>
      <c r="B216" s="2" t="str">
        <f>IF($A216="","",入力シート!$C222)</f>
        <v/>
      </c>
      <c r="C216" s="2" t="str">
        <f t="shared" si="16"/>
        <v/>
      </c>
      <c r="D216" s="2" t="str">
        <f>IF($A216="","",IF(入力シート!$E222=1,2,3))</f>
        <v/>
      </c>
      <c r="E216" s="2" t="str">
        <f>IF($A216="","",入力シート!$D222)</f>
        <v/>
      </c>
      <c r="F216" s="2" t="str">
        <f>IF(OR($A216="",入力シート!F222=""),"",入力シート!$F222)</f>
        <v/>
      </c>
      <c r="I216" s="2" t="str">
        <f>IF(OR($A216="",入力シート!H222=""),"",入力シート!$H222)</f>
        <v/>
      </c>
      <c r="J216" s="2" t="str">
        <f>IF(AND($A216&lt;&gt;"",入力シート!$B222&lt;&gt;""),入力シート!$B222,"")</f>
        <v/>
      </c>
      <c r="N216" s="2" t="str">
        <f>IF(AND($A216&lt;&gt;"",入力シート!$J222&lt;&gt;""),入力シート!$J222,"")</f>
        <v/>
      </c>
      <c r="O216" s="2" t="str">
        <f>IF(AND($A216&lt;&gt;"",入力シート!$K222&lt;&gt;""),入力シート!$K222,"")</f>
        <v/>
      </c>
      <c r="P216" s="2" t="str">
        <f>IF(AND($A216&lt;&gt;"",入力シート!$L222&lt;&gt;""),入力シート!$L222,"")</f>
        <v/>
      </c>
      <c r="Q216" s="2" t="str">
        <f>IF(AND($A216&lt;&gt;"",入力シート!$M222&lt;&gt;""),入力シート!$M222,"")</f>
        <v/>
      </c>
      <c r="R216" s="2" t="str">
        <f>IF(AND($A216&lt;&gt;"",入力シート!$N222&lt;&gt;""),入力シート!$N222,"")</f>
        <v/>
      </c>
      <c r="S216" s="2" t="str">
        <f>IF(AND($A216&lt;&gt;"",入力シート!$O222&lt;&gt;""),入力シート!$O222,"")</f>
        <v/>
      </c>
      <c r="T216" s="2" t="str">
        <f>IF(AND($A216&lt;&gt;"",入力シート!$P222&lt;&gt;""),入力シート!$P222,"")</f>
        <v/>
      </c>
      <c r="U216" s="22" t="str">
        <f>IF(AND(入力シート!S222&gt;0,入力シート!V222&gt;0,入力シート!Y222&gt;0),4,"")</f>
        <v/>
      </c>
      <c r="V216" s="22" t="str">
        <f>IF(AND(入力シート!S222&gt;0,入力シート!V222&gt;0,入力シート!Y222&gt;0),5,"")</f>
        <v/>
      </c>
      <c r="W216" s="22" t="str">
        <f>IF(AND(入力シート!S222&gt;0,入力シート!V222&gt;0,入力シート!Y222&gt;0),6,"")</f>
        <v/>
      </c>
      <c r="X216" s="22" t="str">
        <f>IF(AND(入力シート!S222&gt;0,入力シート!V222&gt;0,入力シート!Y222&gt;0),入力シート!S222,"")</f>
        <v/>
      </c>
      <c r="Y216" s="22" t="str">
        <f>IF(AND(入力シート!S222&gt;0,入力シート!$V222&gt;0,入力シート!Y222&gt;0),入力シート!$V222,"")</f>
        <v/>
      </c>
      <c r="Z216" s="22" t="str">
        <f>IF(AND(入力シート!S222&gt;0,入力シート!V222&gt;0,入力シート!$Y222&gt;0),入力シート!$Y222,"")</f>
        <v/>
      </c>
      <c r="AA216" s="22" t="str">
        <f>IF(AND(入力シート!S222&gt;0,入力シート!V222&gt;0,入力シート!Y222&gt;0),入力シート!T222,"")</f>
        <v/>
      </c>
      <c r="AB216" s="22" t="str">
        <f>IF(AND(入力シート!S222&gt;0,入力シート!V222&gt;0,入力シート!Y222&gt;0),入力シート!$W222,"")</f>
        <v/>
      </c>
      <c r="AC216" s="22" t="str">
        <f>IF(AND(入力シート!S222&gt;0,入力シート!V222&gt;0,入力シート!Y222&gt;0),入力シート!$Z222,"")</f>
        <v/>
      </c>
      <c r="AD216" s="2" t="str">
        <f t="shared" si="15"/>
        <v/>
      </c>
      <c r="AE216" s="2" t="str">
        <f t="shared" si="15"/>
        <v/>
      </c>
      <c r="AF216" s="2" t="str">
        <f t="shared" si="15"/>
        <v/>
      </c>
      <c r="AG216" s="2" t="str">
        <f t="shared" si="17"/>
        <v/>
      </c>
      <c r="AH216" s="2" t="str">
        <f>IF(OR(AND(A216&lt;&gt;"",入力シート!Q222=1),AND(A216&lt;&gt;"",SUM(AD216:AF216)=0)),1,"")</f>
        <v/>
      </c>
      <c r="AI216" s="2" t="str">
        <f>IF(AND($AH216=1,入力シート!$AB222&lt;&gt;""),入力シート!$AB222,入力シート!$AA222)</f>
        <v/>
      </c>
      <c r="AU216" s="2" t="str">
        <f t="shared" si="18"/>
        <v/>
      </c>
    </row>
    <row r="217" spans="1:47" x14ac:dyDescent="0.4">
      <c r="A217" s="2" t="str">
        <f>IF(COUNTA(入力シート!$A223),入力シート!$A223,"")</f>
        <v/>
      </c>
      <c r="B217" s="2" t="str">
        <f>IF($A217="","",入力シート!$C223)</f>
        <v/>
      </c>
      <c r="C217" s="2" t="str">
        <f t="shared" si="16"/>
        <v/>
      </c>
      <c r="D217" s="2" t="str">
        <f>IF($A217="","",IF(入力シート!$E223=1,2,3))</f>
        <v/>
      </c>
      <c r="E217" s="2" t="str">
        <f>IF($A217="","",入力シート!$D223)</f>
        <v/>
      </c>
      <c r="F217" s="2" t="str">
        <f>IF(OR($A217="",入力シート!F223=""),"",入力シート!$F223)</f>
        <v/>
      </c>
      <c r="I217" s="2" t="str">
        <f>IF(OR($A217="",入力シート!H223=""),"",入力シート!$H223)</f>
        <v/>
      </c>
      <c r="J217" s="2" t="str">
        <f>IF(AND($A217&lt;&gt;"",入力シート!$B223&lt;&gt;""),入力シート!$B223,"")</f>
        <v/>
      </c>
      <c r="N217" s="2" t="str">
        <f>IF(AND($A217&lt;&gt;"",入力シート!$J223&lt;&gt;""),入力シート!$J223,"")</f>
        <v/>
      </c>
      <c r="O217" s="2" t="str">
        <f>IF(AND($A217&lt;&gt;"",入力シート!$K223&lt;&gt;""),入力シート!$K223,"")</f>
        <v/>
      </c>
      <c r="P217" s="2" t="str">
        <f>IF(AND($A217&lt;&gt;"",入力シート!$L223&lt;&gt;""),入力シート!$L223,"")</f>
        <v/>
      </c>
      <c r="Q217" s="2" t="str">
        <f>IF(AND($A217&lt;&gt;"",入力シート!$M223&lt;&gt;""),入力シート!$M223,"")</f>
        <v/>
      </c>
      <c r="R217" s="2" t="str">
        <f>IF(AND($A217&lt;&gt;"",入力シート!$N223&lt;&gt;""),入力シート!$N223,"")</f>
        <v/>
      </c>
      <c r="S217" s="2" t="str">
        <f>IF(AND($A217&lt;&gt;"",入力シート!$O223&lt;&gt;""),入力シート!$O223,"")</f>
        <v/>
      </c>
      <c r="T217" s="2" t="str">
        <f>IF(AND($A217&lt;&gt;"",入力シート!$P223&lt;&gt;""),入力シート!$P223,"")</f>
        <v/>
      </c>
      <c r="U217" s="22" t="str">
        <f>IF(AND(入力シート!S223&gt;0,入力シート!V223&gt;0,入力シート!Y223&gt;0),4,"")</f>
        <v/>
      </c>
      <c r="V217" s="22" t="str">
        <f>IF(AND(入力シート!S223&gt;0,入力シート!V223&gt;0,入力シート!Y223&gt;0),5,"")</f>
        <v/>
      </c>
      <c r="W217" s="22" t="str">
        <f>IF(AND(入力シート!S223&gt;0,入力シート!V223&gt;0,入力シート!Y223&gt;0),6,"")</f>
        <v/>
      </c>
      <c r="X217" s="22" t="str">
        <f>IF(AND(入力シート!S223&gt;0,入力シート!V223&gt;0,入力シート!Y223&gt;0),入力シート!S223,"")</f>
        <v/>
      </c>
      <c r="Y217" s="22" t="str">
        <f>IF(AND(入力シート!S223&gt;0,入力シート!$V223&gt;0,入力シート!Y223&gt;0),入力シート!$V223,"")</f>
        <v/>
      </c>
      <c r="Z217" s="22" t="str">
        <f>IF(AND(入力シート!S223&gt;0,入力シート!V223&gt;0,入力シート!$Y223&gt;0),入力シート!$Y223,"")</f>
        <v/>
      </c>
      <c r="AA217" s="22" t="str">
        <f>IF(AND(入力シート!S223&gt;0,入力シート!V223&gt;0,入力シート!Y223&gt;0),入力シート!T223,"")</f>
        <v/>
      </c>
      <c r="AB217" s="22" t="str">
        <f>IF(AND(入力シート!S223&gt;0,入力シート!V223&gt;0,入力シート!Y223&gt;0),入力シート!$W223,"")</f>
        <v/>
      </c>
      <c r="AC217" s="22" t="str">
        <f>IF(AND(入力シート!S223&gt;0,入力シート!V223&gt;0,入力シート!Y223&gt;0),入力シート!$Z223,"")</f>
        <v/>
      </c>
      <c r="AD217" s="2" t="str">
        <f t="shared" si="15"/>
        <v/>
      </c>
      <c r="AE217" s="2" t="str">
        <f t="shared" si="15"/>
        <v/>
      </c>
      <c r="AF217" s="2" t="str">
        <f t="shared" si="15"/>
        <v/>
      </c>
      <c r="AG217" s="2" t="str">
        <f t="shared" si="17"/>
        <v/>
      </c>
      <c r="AH217" s="2" t="str">
        <f>IF(OR(AND(A217&lt;&gt;"",入力シート!Q223=1),AND(A217&lt;&gt;"",SUM(AD217:AF217)=0)),1,"")</f>
        <v/>
      </c>
      <c r="AI217" s="2" t="str">
        <f>IF(AND($AH217=1,入力シート!$AB223&lt;&gt;""),入力シート!$AB223,入力シート!$AA223)</f>
        <v/>
      </c>
      <c r="AU217" s="2" t="str">
        <f t="shared" si="18"/>
        <v/>
      </c>
    </row>
    <row r="218" spans="1:47" x14ac:dyDescent="0.4">
      <c r="A218" s="2" t="str">
        <f>IF(COUNTA(入力シート!$A224),入力シート!$A224,"")</f>
        <v/>
      </c>
      <c r="B218" s="2" t="str">
        <f>IF($A218="","",入力シート!$C224)</f>
        <v/>
      </c>
      <c r="C218" s="2" t="str">
        <f t="shared" si="16"/>
        <v/>
      </c>
      <c r="D218" s="2" t="str">
        <f>IF($A218="","",IF(入力シート!$E224=1,2,3))</f>
        <v/>
      </c>
      <c r="E218" s="2" t="str">
        <f>IF($A218="","",入力シート!$D224)</f>
        <v/>
      </c>
      <c r="F218" s="2" t="str">
        <f>IF(OR($A218="",入力シート!F224=""),"",入力シート!$F224)</f>
        <v/>
      </c>
      <c r="I218" s="2" t="str">
        <f>IF(OR($A218="",入力シート!H224=""),"",入力シート!$H224)</f>
        <v/>
      </c>
      <c r="J218" s="2" t="str">
        <f>IF(AND($A218&lt;&gt;"",入力シート!$B224&lt;&gt;""),入力シート!$B224,"")</f>
        <v/>
      </c>
      <c r="N218" s="2" t="str">
        <f>IF(AND($A218&lt;&gt;"",入力シート!$J224&lt;&gt;""),入力シート!$J224,"")</f>
        <v/>
      </c>
      <c r="O218" s="2" t="str">
        <f>IF(AND($A218&lt;&gt;"",入力シート!$K224&lt;&gt;""),入力シート!$K224,"")</f>
        <v/>
      </c>
      <c r="P218" s="2" t="str">
        <f>IF(AND($A218&lt;&gt;"",入力シート!$L224&lt;&gt;""),入力シート!$L224,"")</f>
        <v/>
      </c>
      <c r="Q218" s="2" t="str">
        <f>IF(AND($A218&lt;&gt;"",入力シート!$M224&lt;&gt;""),入力シート!$M224,"")</f>
        <v/>
      </c>
      <c r="R218" s="2" t="str">
        <f>IF(AND($A218&lt;&gt;"",入力シート!$N224&lt;&gt;""),入力シート!$N224,"")</f>
        <v/>
      </c>
      <c r="S218" s="2" t="str">
        <f>IF(AND($A218&lt;&gt;"",入力シート!$O224&lt;&gt;""),入力シート!$O224,"")</f>
        <v/>
      </c>
      <c r="T218" s="2" t="str">
        <f>IF(AND($A218&lt;&gt;"",入力シート!$P224&lt;&gt;""),入力シート!$P224,"")</f>
        <v/>
      </c>
      <c r="U218" s="22" t="str">
        <f>IF(AND(入力シート!S224&gt;0,入力シート!V224&gt;0,入力シート!Y224&gt;0),4,"")</f>
        <v/>
      </c>
      <c r="V218" s="22" t="str">
        <f>IF(AND(入力シート!S224&gt;0,入力シート!V224&gt;0,入力シート!Y224&gt;0),5,"")</f>
        <v/>
      </c>
      <c r="W218" s="22" t="str">
        <f>IF(AND(入力シート!S224&gt;0,入力シート!V224&gt;0,入力シート!Y224&gt;0),6,"")</f>
        <v/>
      </c>
      <c r="X218" s="22" t="str">
        <f>IF(AND(入力シート!S224&gt;0,入力シート!V224&gt;0,入力シート!Y224&gt;0),入力シート!S224,"")</f>
        <v/>
      </c>
      <c r="Y218" s="22" t="str">
        <f>IF(AND(入力シート!S224&gt;0,入力シート!$V224&gt;0,入力シート!Y224&gt;0),入力シート!$V224,"")</f>
        <v/>
      </c>
      <c r="Z218" s="22" t="str">
        <f>IF(AND(入力シート!S224&gt;0,入力シート!V224&gt;0,入力シート!$Y224&gt;0),入力シート!$Y224,"")</f>
        <v/>
      </c>
      <c r="AA218" s="22" t="str">
        <f>IF(AND(入力シート!S224&gt;0,入力シート!V224&gt;0,入力シート!Y224&gt;0),入力シート!T224,"")</f>
        <v/>
      </c>
      <c r="AB218" s="22" t="str">
        <f>IF(AND(入力シート!S224&gt;0,入力シート!V224&gt;0,入力シート!Y224&gt;0),入力シート!$W224,"")</f>
        <v/>
      </c>
      <c r="AC218" s="22" t="str">
        <f>IF(AND(入力シート!S224&gt;0,入力シート!V224&gt;0,入力シート!Y224&gt;0),入力シート!$Z224,"")</f>
        <v/>
      </c>
      <c r="AD218" s="2" t="str">
        <f t="shared" si="15"/>
        <v/>
      </c>
      <c r="AE218" s="2" t="str">
        <f t="shared" si="15"/>
        <v/>
      </c>
      <c r="AF218" s="2" t="str">
        <f t="shared" si="15"/>
        <v/>
      </c>
      <c r="AG218" s="2" t="str">
        <f t="shared" si="17"/>
        <v/>
      </c>
      <c r="AH218" s="2" t="str">
        <f>IF(OR(AND(A218&lt;&gt;"",入力シート!Q224=1),AND(A218&lt;&gt;"",SUM(AD218:AF218)=0)),1,"")</f>
        <v/>
      </c>
      <c r="AI218" s="2" t="str">
        <f>IF(AND($AH218=1,入力シート!$AB224&lt;&gt;""),入力シート!$AB224,入力シート!$AA224)</f>
        <v/>
      </c>
      <c r="AU218" s="2" t="str">
        <f t="shared" si="18"/>
        <v/>
      </c>
    </row>
    <row r="219" spans="1:47" x14ac:dyDescent="0.4">
      <c r="A219" s="2" t="str">
        <f>IF(COUNTA(入力シート!$A225),入力シート!$A225,"")</f>
        <v/>
      </c>
      <c r="B219" s="2" t="str">
        <f>IF($A219="","",入力シート!$C225)</f>
        <v/>
      </c>
      <c r="C219" s="2" t="str">
        <f t="shared" si="16"/>
        <v/>
      </c>
      <c r="D219" s="2" t="str">
        <f>IF($A219="","",IF(入力シート!$E225=1,2,3))</f>
        <v/>
      </c>
      <c r="E219" s="2" t="str">
        <f>IF($A219="","",入力シート!$D225)</f>
        <v/>
      </c>
      <c r="F219" s="2" t="str">
        <f>IF(OR($A219="",入力シート!F225=""),"",入力シート!$F225)</f>
        <v/>
      </c>
      <c r="I219" s="2" t="str">
        <f>IF(OR($A219="",入力シート!H225=""),"",入力シート!$H225)</f>
        <v/>
      </c>
      <c r="J219" s="2" t="str">
        <f>IF(AND($A219&lt;&gt;"",入力シート!$B225&lt;&gt;""),入力シート!$B225,"")</f>
        <v/>
      </c>
      <c r="N219" s="2" t="str">
        <f>IF(AND($A219&lt;&gt;"",入力シート!$J225&lt;&gt;""),入力シート!$J225,"")</f>
        <v/>
      </c>
      <c r="O219" s="2" t="str">
        <f>IF(AND($A219&lt;&gt;"",入力シート!$K225&lt;&gt;""),入力シート!$K225,"")</f>
        <v/>
      </c>
      <c r="P219" s="2" t="str">
        <f>IF(AND($A219&lt;&gt;"",入力シート!$L225&lt;&gt;""),入力シート!$L225,"")</f>
        <v/>
      </c>
      <c r="Q219" s="2" t="str">
        <f>IF(AND($A219&lt;&gt;"",入力シート!$M225&lt;&gt;""),入力シート!$M225,"")</f>
        <v/>
      </c>
      <c r="R219" s="2" t="str">
        <f>IF(AND($A219&lt;&gt;"",入力シート!$N225&lt;&gt;""),入力シート!$N225,"")</f>
        <v/>
      </c>
      <c r="S219" s="2" t="str">
        <f>IF(AND($A219&lt;&gt;"",入力シート!$O225&lt;&gt;""),入力シート!$O225,"")</f>
        <v/>
      </c>
      <c r="T219" s="2" t="str">
        <f>IF(AND($A219&lt;&gt;"",入力シート!$P225&lt;&gt;""),入力シート!$P225,"")</f>
        <v/>
      </c>
      <c r="U219" s="22" t="str">
        <f>IF(AND(入力シート!S225&gt;0,入力シート!V225&gt;0,入力シート!Y225&gt;0),4,"")</f>
        <v/>
      </c>
      <c r="V219" s="22" t="str">
        <f>IF(AND(入力シート!S225&gt;0,入力シート!V225&gt;0,入力シート!Y225&gt;0),5,"")</f>
        <v/>
      </c>
      <c r="W219" s="22" t="str">
        <f>IF(AND(入力シート!S225&gt;0,入力シート!V225&gt;0,入力シート!Y225&gt;0),6,"")</f>
        <v/>
      </c>
      <c r="X219" s="22" t="str">
        <f>IF(AND(入力シート!S225&gt;0,入力シート!V225&gt;0,入力シート!Y225&gt;0),入力シート!S225,"")</f>
        <v/>
      </c>
      <c r="Y219" s="22" t="str">
        <f>IF(AND(入力シート!S225&gt;0,入力シート!$V225&gt;0,入力シート!Y225&gt;0),入力シート!$V225,"")</f>
        <v/>
      </c>
      <c r="Z219" s="22" t="str">
        <f>IF(AND(入力シート!S225&gt;0,入力シート!V225&gt;0,入力シート!$Y225&gt;0),入力シート!$Y225,"")</f>
        <v/>
      </c>
      <c r="AA219" s="22" t="str">
        <f>IF(AND(入力シート!S225&gt;0,入力シート!V225&gt;0,入力シート!Y225&gt;0),入力シート!T225,"")</f>
        <v/>
      </c>
      <c r="AB219" s="22" t="str">
        <f>IF(AND(入力シート!S225&gt;0,入力シート!V225&gt;0,入力シート!Y225&gt;0),入力シート!$W225,"")</f>
        <v/>
      </c>
      <c r="AC219" s="22" t="str">
        <f>IF(AND(入力シート!S225&gt;0,入力シート!V225&gt;0,入力シート!Y225&gt;0),入力シート!$Z225,"")</f>
        <v/>
      </c>
      <c r="AD219" s="2" t="str">
        <f t="shared" si="15"/>
        <v/>
      </c>
      <c r="AE219" s="2" t="str">
        <f t="shared" si="15"/>
        <v/>
      </c>
      <c r="AF219" s="2" t="str">
        <f t="shared" si="15"/>
        <v/>
      </c>
      <c r="AG219" s="2" t="str">
        <f t="shared" si="17"/>
        <v/>
      </c>
      <c r="AH219" s="2" t="str">
        <f>IF(OR(AND(A219&lt;&gt;"",入力シート!Q225=1),AND(A219&lt;&gt;"",SUM(AD219:AF219)=0)),1,"")</f>
        <v/>
      </c>
      <c r="AI219" s="2" t="str">
        <f>IF(AND($AH219=1,入力シート!$AB225&lt;&gt;""),入力シート!$AB225,入力シート!$AA225)</f>
        <v/>
      </c>
      <c r="AU219" s="2" t="str">
        <f t="shared" si="18"/>
        <v/>
      </c>
    </row>
    <row r="220" spans="1:47" x14ac:dyDescent="0.4">
      <c r="A220" s="2" t="str">
        <f>IF(COUNTA(入力シート!$A226),入力シート!$A226,"")</f>
        <v/>
      </c>
      <c r="B220" s="2" t="str">
        <f>IF($A220="","",入力シート!$C226)</f>
        <v/>
      </c>
      <c r="C220" s="2" t="str">
        <f t="shared" si="16"/>
        <v/>
      </c>
      <c r="D220" s="2" t="str">
        <f>IF($A220="","",IF(入力シート!$E226=1,2,3))</f>
        <v/>
      </c>
      <c r="E220" s="2" t="str">
        <f>IF($A220="","",入力シート!$D226)</f>
        <v/>
      </c>
      <c r="F220" s="2" t="str">
        <f>IF(OR($A220="",入力シート!F226=""),"",入力シート!$F226)</f>
        <v/>
      </c>
      <c r="I220" s="2" t="str">
        <f>IF(OR($A220="",入力シート!H226=""),"",入力シート!$H226)</f>
        <v/>
      </c>
      <c r="J220" s="2" t="str">
        <f>IF(AND($A220&lt;&gt;"",入力シート!$B226&lt;&gt;""),入力シート!$B226,"")</f>
        <v/>
      </c>
      <c r="N220" s="2" t="str">
        <f>IF(AND($A220&lt;&gt;"",入力シート!$J226&lt;&gt;""),入力シート!$J226,"")</f>
        <v/>
      </c>
      <c r="O220" s="2" t="str">
        <f>IF(AND($A220&lt;&gt;"",入力シート!$K226&lt;&gt;""),入力シート!$K226,"")</f>
        <v/>
      </c>
      <c r="P220" s="2" t="str">
        <f>IF(AND($A220&lt;&gt;"",入力シート!$L226&lt;&gt;""),入力シート!$L226,"")</f>
        <v/>
      </c>
      <c r="Q220" s="2" t="str">
        <f>IF(AND($A220&lt;&gt;"",入力シート!$M226&lt;&gt;""),入力シート!$M226,"")</f>
        <v/>
      </c>
      <c r="R220" s="2" t="str">
        <f>IF(AND($A220&lt;&gt;"",入力シート!$N226&lt;&gt;""),入力シート!$N226,"")</f>
        <v/>
      </c>
      <c r="S220" s="2" t="str">
        <f>IF(AND($A220&lt;&gt;"",入力シート!$O226&lt;&gt;""),入力シート!$O226,"")</f>
        <v/>
      </c>
      <c r="T220" s="2" t="str">
        <f>IF(AND($A220&lt;&gt;"",入力シート!$P226&lt;&gt;""),入力シート!$P226,"")</f>
        <v/>
      </c>
      <c r="U220" s="22" t="str">
        <f>IF(AND(入力シート!S226&gt;0,入力シート!V226&gt;0,入力シート!Y226&gt;0),4,"")</f>
        <v/>
      </c>
      <c r="V220" s="22" t="str">
        <f>IF(AND(入力シート!S226&gt;0,入力シート!V226&gt;0,入力シート!Y226&gt;0),5,"")</f>
        <v/>
      </c>
      <c r="W220" s="22" t="str">
        <f>IF(AND(入力シート!S226&gt;0,入力シート!V226&gt;0,入力シート!Y226&gt;0),6,"")</f>
        <v/>
      </c>
      <c r="X220" s="22" t="str">
        <f>IF(AND(入力シート!S226&gt;0,入力シート!V226&gt;0,入力シート!Y226&gt;0),入力シート!S226,"")</f>
        <v/>
      </c>
      <c r="Y220" s="22" t="str">
        <f>IF(AND(入力シート!S226&gt;0,入力シート!$V226&gt;0,入力シート!Y226&gt;0),入力シート!$V226,"")</f>
        <v/>
      </c>
      <c r="Z220" s="22" t="str">
        <f>IF(AND(入力シート!S226&gt;0,入力シート!V226&gt;0,入力シート!$Y226&gt;0),入力シート!$Y226,"")</f>
        <v/>
      </c>
      <c r="AA220" s="22" t="str">
        <f>IF(AND(入力シート!S226&gt;0,入力シート!V226&gt;0,入力シート!Y226&gt;0),入力シート!T226,"")</f>
        <v/>
      </c>
      <c r="AB220" s="22" t="str">
        <f>IF(AND(入力シート!S226&gt;0,入力シート!V226&gt;0,入力シート!Y226&gt;0),入力シート!$W226,"")</f>
        <v/>
      </c>
      <c r="AC220" s="22" t="str">
        <f>IF(AND(入力シート!S226&gt;0,入力シート!V226&gt;0,入力シート!Y226&gt;0),入力シート!$Z226,"")</f>
        <v/>
      </c>
      <c r="AD220" s="2" t="str">
        <f t="shared" si="15"/>
        <v/>
      </c>
      <c r="AE220" s="2" t="str">
        <f t="shared" si="15"/>
        <v/>
      </c>
      <c r="AF220" s="2" t="str">
        <f t="shared" si="15"/>
        <v/>
      </c>
      <c r="AG220" s="2" t="str">
        <f t="shared" si="17"/>
        <v/>
      </c>
      <c r="AH220" s="2" t="str">
        <f>IF(OR(AND(A220&lt;&gt;"",入力シート!Q226=1),AND(A220&lt;&gt;"",SUM(AD220:AF220)=0)),1,"")</f>
        <v/>
      </c>
      <c r="AI220" s="2" t="str">
        <f>IF(AND($AH220=1,入力シート!$AB226&lt;&gt;""),入力シート!$AB226,入力シート!$AA226)</f>
        <v/>
      </c>
      <c r="AU220" s="2" t="str">
        <f t="shared" si="18"/>
        <v/>
      </c>
    </row>
    <row r="221" spans="1:47" x14ac:dyDescent="0.4">
      <c r="A221" s="2" t="str">
        <f>IF(COUNTA(入力シート!$A227),入力シート!$A227,"")</f>
        <v/>
      </c>
      <c r="B221" s="2" t="str">
        <f>IF($A221="","",入力シート!$C227)</f>
        <v/>
      </c>
      <c r="C221" s="2" t="str">
        <f t="shared" si="16"/>
        <v/>
      </c>
      <c r="D221" s="2" t="str">
        <f>IF($A221="","",IF(入力シート!$E227=1,2,3))</f>
        <v/>
      </c>
      <c r="E221" s="2" t="str">
        <f>IF($A221="","",入力シート!$D227)</f>
        <v/>
      </c>
      <c r="F221" s="2" t="str">
        <f>IF(OR($A221="",入力シート!F227=""),"",入力シート!$F227)</f>
        <v/>
      </c>
      <c r="I221" s="2" t="str">
        <f>IF(OR($A221="",入力シート!H227=""),"",入力シート!$H227)</f>
        <v/>
      </c>
      <c r="J221" s="2" t="str">
        <f>IF(AND($A221&lt;&gt;"",入力シート!$B227&lt;&gt;""),入力シート!$B227,"")</f>
        <v/>
      </c>
      <c r="N221" s="2" t="str">
        <f>IF(AND($A221&lt;&gt;"",入力シート!$J227&lt;&gt;""),入力シート!$J227,"")</f>
        <v/>
      </c>
      <c r="O221" s="2" t="str">
        <f>IF(AND($A221&lt;&gt;"",入力シート!$K227&lt;&gt;""),入力シート!$K227,"")</f>
        <v/>
      </c>
      <c r="P221" s="2" t="str">
        <f>IF(AND($A221&lt;&gt;"",入力シート!$L227&lt;&gt;""),入力シート!$L227,"")</f>
        <v/>
      </c>
      <c r="Q221" s="2" t="str">
        <f>IF(AND($A221&lt;&gt;"",入力シート!$M227&lt;&gt;""),入力シート!$M227,"")</f>
        <v/>
      </c>
      <c r="R221" s="2" t="str">
        <f>IF(AND($A221&lt;&gt;"",入力シート!$N227&lt;&gt;""),入力シート!$N227,"")</f>
        <v/>
      </c>
      <c r="S221" s="2" t="str">
        <f>IF(AND($A221&lt;&gt;"",入力シート!$O227&lt;&gt;""),入力シート!$O227,"")</f>
        <v/>
      </c>
      <c r="T221" s="2" t="str">
        <f>IF(AND($A221&lt;&gt;"",入力シート!$P227&lt;&gt;""),入力シート!$P227,"")</f>
        <v/>
      </c>
      <c r="U221" s="22" t="str">
        <f>IF(AND(入力シート!S227&gt;0,入力シート!V227&gt;0,入力シート!Y227&gt;0),4,"")</f>
        <v/>
      </c>
      <c r="V221" s="22" t="str">
        <f>IF(AND(入力シート!S227&gt;0,入力シート!V227&gt;0,入力シート!Y227&gt;0),5,"")</f>
        <v/>
      </c>
      <c r="W221" s="22" t="str">
        <f>IF(AND(入力シート!S227&gt;0,入力シート!V227&gt;0,入力シート!Y227&gt;0),6,"")</f>
        <v/>
      </c>
      <c r="X221" s="22" t="str">
        <f>IF(AND(入力シート!S227&gt;0,入力シート!V227&gt;0,入力シート!Y227&gt;0),入力シート!S227,"")</f>
        <v/>
      </c>
      <c r="Y221" s="22" t="str">
        <f>IF(AND(入力シート!S227&gt;0,入力シート!$V227&gt;0,入力シート!Y227&gt;0),入力シート!$V227,"")</f>
        <v/>
      </c>
      <c r="Z221" s="22" t="str">
        <f>IF(AND(入力シート!S227&gt;0,入力シート!V227&gt;0,入力シート!$Y227&gt;0),入力シート!$Y227,"")</f>
        <v/>
      </c>
      <c r="AA221" s="22" t="str">
        <f>IF(AND(入力シート!S227&gt;0,入力シート!V227&gt;0,入力シート!Y227&gt;0),入力シート!T227,"")</f>
        <v/>
      </c>
      <c r="AB221" s="22" t="str">
        <f>IF(AND(入力シート!S227&gt;0,入力シート!V227&gt;0,入力シート!Y227&gt;0),入力シート!$W227,"")</f>
        <v/>
      </c>
      <c r="AC221" s="22" t="str">
        <f>IF(AND(入力シート!S227&gt;0,入力シート!V227&gt;0,入力シート!Y227&gt;0),入力シート!$Z227,"")</f>
        <v/>
      </c>
      <c r="AD221" s="2" t="str">
        <f t="shared" si="15"/>
        <v/>
      </c>
      <c r="AE221" s="2" t="str">
        <f t="shared" si="15"/>
        <v/>
      </c>
      <c r="AF221" s="2" t="str">
        <f t="shared" si="15"/>
        <v/>
      </c>
      <c r="AG221" s="2" t="str">
        <f t="shared" si="17"/>
        <v/>
      </c>
      <c r="AH221" s="2" t="str">
        <f>IF(OR(AND(A221&lt;&gt;"",入力シート!Q227=1),AND(A221&lt;&gt;"",SUM(AD221:AF221)=0)),1,"")</f>
        <v/>
      </c>
      <c r="AI221" s="2" t="str">
        <f>IF(AND($AH221=1,入力シート!$AB227&lt;&gt;""),入力シート!$AB227,入力シート!$AA227)</f>
        <v/>
      </c>
      <c r="AU221" s="2" t="str">
        <f t="shared" si="18"/>
        <v/>
      </c>
    </row>
    <row r="222" spans="1:47" x14ac:dyDescent="0.4">
      <c r="A222" s="2" t="str">
        <f>IF(COUNTA(入力シート!$A228),入力シート!$A228,"")</f>
        <v/>
      </c>
      <c r="B222" s="2" t="str">
        <f>IF($A222="","",入力シート!$C228)</f>
        <v/>
      </c>
      <c r="C222" s="2" t="str">
        <f t="shared" si="16"/>
        <v/>
      </c>
      <c r="D222" s="2" t="str">
        <f>IF($A222="","",IF(入力シート!$E228=1,2,3))</f>
        <v/>
      </c>
      <c r="E222" s="2" t="str">
        <f>IF($A222="","",入力シート!$D228)</f>
        <v/>
      </c>
      <c r="F222" s="2" t="str">
        <f>IF(OR($A222="",入力シート!F228=""),"",入力シート!$F228)</f>
        <v/>
      </c>
      <c r="I222" s="2" t="str">
        <f>IF(OR($A222="",入力シート!H228=""),"",入力シート!$H228)</f>
        <v/>
      </c>
      <c r="J222" s="2" t="str">
        <f>IF(AND($A222&lt;&gt;"",入力シート!$B228&lt;&gt;""),入力シート!$B228,"")</f>
        <v/>
      </c>
      <c r="N222" s="2" t="str">
        <f>IF(AND($A222&lt;&gt;"",入力シート!$J228&lt;&gt;""),入力シート!$J228,"")</f>
        <v/>
      </c>
      <c r="O222" s="2" t="str">
        <f>IF(AND($A222&lt;&gt;"",入力シート!$K228&lt;&gt;""),入力シート!$K228,"")</f>
        <v/>
      </c>
      <c r="P222" s="2" t="str">
        <f>IF(AND($A222&lt;&gt;"",入力シート!$L228&lt;&gt;""),入力シート!$L228,"")</f>
        <v/>
      </c>
      <c r="Q222" s="2" t="str">
        <f>IF(AND($A222&lt;&gt;"",入力シート!$M228&lt;&gt;""),入力シート!$M228,"")</f>
        <v/>
      </c>
      <c r="R222" s="2" t="str">
        <f>IF(AND($A222&lt;&gt;"",入力シート!$N228&lt;&gt;""),入力シート!$N228,"")</f>
        <v/>
      </c>
      <c r="S222" s="2" t="str">
        <f>IF(AND($A222&lt;&gt;"",入力シート!$O228&lt;&gt;""),入力シート!$O228,"")</f>
        <v/>
      </c>
      <c r="T222" s="2" t="str">
        <f>IF(AND($A222&lt;&gt;"",入力シート!$P228&lt;&gt;""),入力シート!$P228,"")</f>
        <v/>
      </c>
      <c r="U222" s="22" t="str">
        <f>IF(AND(入力シート!S228&gt;0,入力シート!V228&gt;0,入力シート!Y228&gt;0),4,"")</f>
        <v/>
      </c>
      <c r="V222" s="22" t="str">
        <f>IF(AND(入力シート!S228&gt;0,入力シート!V228&gt;0,入力シート!Y228&gt;0),5,"")</f>
        <v/>
      </c>
      <c r="W222" s="22" t="str">
        <f>IF(AND(入力シート!S228&gt;0,入力シート!V228&gt;0,入力シート!Y228&gt;0),6,"")</f>
        <v/>
      </c>
      <c r="X222" s="22" t="str">
        <f>IF(AND(入力シート!S228&gt;0,入力シート!V228&gt;0,入力シート!Y228&gt;0),入力シート!S228,"")</f>
        <v/>
      </c>
      <c r="Y222" s="22" t="str">
        <f>IF(AND(入力シート!S228&gt;0,入力シート!$V228&gt;0,入力シート!Y228&gt;0),入力シート!$V228,"")</f>
        <v/>
      </c>
      <c r="Z222" s="22" t="str">
        <f>IF(AND(入力シート!S228&gt;0,入力シート!V228&gt;0,入力シート!$Y228&gt;0),入力シート!$Y228,"")</f>
        <v/>
      </c>
      <c r="AA222" s="22" t="str">
        <f>IF(AND(入力シート!S228&gt;0,入力シート!V228&gt;0,入力シート!Y228&gt;0),入力シート!T228,"")</f>
        <v/>
      </c>
      <c r="AB222" s="22" t="str">
        <f>IF(AND(入力シート!S228&gt;0,入力シート!V228&gt;0,入力シート!Y228&gt;0),入力シート!$W228,"")</f>
        <v/>
      </c>
      <c r="AC222" s="22" t="str">
        <f>IF(AND(入力シート!S228&gt;0,入力シート!V228&gt;0,入力シート!Y228&gt;0),入力シート!$Z228,"")</f>
        <v/>
      </c>
      <c r="AD222" s="2" t="str">
        <f t="shared" si="15"/>
        <v/>
      </c>
      <c r="AE222" s="2" t="str">
        <f t="shared" si="15"/>
        <v/>
      </c>
      <c r="AF222" s="2" t="str">
        <f t="shared" si="15"/>
        <v/>
      </c>
      <c r="AG222" s="2" t="str">
        <f t="shared" si="17"/>
        <v/>
      </c>
      <c r="AH222" s="2" t="str">
        <f>IF(OR(AND(A222&lt;&gt;"",入力シート!Q228=1),AND(A222&lt;&gt;"",SUM(AD222:AF222)=0)),1,"")</f>
        <v/>
      </c>
      <c r="AI222" s="2" t="str">
        <f>IF(AND($AH222=1,入力シート!$AB228&lt;&gt;""),入力シート!$AB228,入力シート!$AA228)</f>
        <v/>
      </c>
      <c r="AU222" s="2" t="str">
        <f t="shared" si="18"/>
        <v/>
      </c>
    </row>
    <row r="223" spans="1:47" x14ac:dyDescent="0.4">
      <c r="A223" s="2" t="str">
        <f>IF(COUNTA(入力シート!$A229),入力シート!$A229,"")</f>
        <v/>
      </c>
      <c r="B223" s="2" t="str">
        <f>IF($A223="","",入力シート!$C229)</f>
        <v/>
      </c>
      <c r="C223" s="2" t="str">
        <f t="shared" si="16"/>
        <v/>
      </c>
      <c r="D223" s="2" t="str">
        <f>IF($A223="","",IF(入力シート!$E229=1,2,3))</f>
        <v/>
      </c>
      <c r="E223" s="2" t="str">
        <f>IF($A223="","",入力シート!$D229)</f>
        <v/>
      </c>
      <c r="F223" s="2" t="str">
        <f>IF(OR($A223="",入力シート!F229=""),"",入力シート!$F229)</f>
        <v/>
      </c>
      <c r="I223" s="2" t="str">
        <f>IF(OR($A223="",入力シート!H229=""),"",入力シート!$H229)</f>
        <v/>
      </c>
      <c r="J223" s="2" t="str">
        <f>IF(AND($A223&lt;&gt;"",入力シート!$B229&lt;&gt;""),入力シート!$B229,"")</f>
        <v/>
      </c>
      <c r="N223" s="2" t="str">
        <f>IF(AND($A223&lt;&gt;"",入力シート!$J229&lt;&gt;""),入力シート!$J229,"")</f>
        <v/>
      </c>
      <c r="O223" s="2" t="str">
        <f>IF(AND($A223&lt;&gt;"",入力シート!$K229&lt;&gt;""),入力シート!$K229,"")</f>
        <v/>
      </c>
      <c r="P223" s="2" t="str">
        <f>IF(AND($A223&lt;&gt;"",入力シート!$L229&lt;&gt;""),入力シート!$L229,"")</f>
        <v/>
      </c>
      <c r="Q223" s="2" t="str">
        <f>IF(AND($A223&lt;&gt;"",入力シート!$M229&lt;&gt;""),入力シート!$M229,"")</f>
        <v/>
      </c>
      <c r="R223" s="2" t="str">
        <f>IF(AND($A223&lt;&gt;"",入力シート!$N229&lt;&gt;""),入力シート!$N229,"")</f>
        <v/>
      </c>
      <c r="S223" s="2" t="str">
        <f>IF(AND($A223&lt;&gt;"",入力シート!$O229&lt;&gt;""),入力シート!$O229,"")</f>
        <v/>
      </c>
      <c r="T223" s="2" t="str">
        <f>IF(AND($A223&lt;&gt;"",入力シート!$P229&lt;&gt;""),入力シート!$P229,"")</f>
        <v/>
      </c>
      <c r="U223" s="22" t="str">
        <f>IF(AND(入力シート!S229&gt;0,入力シート!V229&gt;0,入力シート!Y229&gt;0),4,"")</f>
        <v/>
      </c>
      <c r="V223" s="22" t="str">
        <f>IF(AND(入力シート!S229&gt;0,入力シート!V229&gt;0,入力シート!Y229&gt;0),5,"")</f>
        <v/>
      </c>
      <c r="W223" s="22" t="str">
        <f>IF(AND(入力シート!S229&gt;0,入力シート!V229&gt;0,入力シート!Y229&gt;0),6,"")</f>
        <v/>
      </c>
      <c r="X223" s="22" t="str">
        <f>IF(AND(入力シート!S229&gt;0,入力シート!V229&gt;0,入力シート!Y229&gt;0),入力シート!S229,"")</f>
        <v/>
      </c>
      <c r="Y223" s="22" t="str">
        <f>IF(AND(入力シート!S229&gt;0,入力シート!$V229&gt;0,入力シート!Y229&gt;0),入力シート!$V229,"")</f>
        <v/>
      </c>
      <c r="Z223" s="22" t="str">
        <f>IF(AND(入力シート!S229&gt;0,入力シート!V229&gt;0,入力シート!$Y229&gt;0),入力シート!$Y229,"")</f>
        <v/>
      </c>
      <c r="AA223" s="22" t="str">
        <f>IF(AND(入力シート!S229&gt;0,入力シート!V229&gt;0,入力シート!Y229&gt;0),入力シート!T229,"")</f>
        <v/>
      </c>
      <c r="AB223" s="22" t="str">
        <f>IF(AND(入力シート!S229&gt;0,入力シート!V229&gt;0,入力シート!Y229&gt;0),入力シート!$W229,"")</f>
        <v/>
      </c>
      <c r="AC223" s="22" t="str">
        <f>IF(AND(入力シート!S229&gt;0,入力シート!V229&gt;0,入力シート!Y229&gt;0),入力シート!$Z229,"")</f>
        <v/>
      </c>
      <c r="AD223" s="2" t="str">
        <f t="shared" si="15"/>
        <v/>
      </c>
      <c r="AE223" s="2" t="str">
        <f t="shared" si="15"/>
        <v/>
      </c>
      <c r="AF223" s="2" t="str">
        <f t="shared" si="15"/>
        <v/>
      </c>
      <c r="AG223" s="2" t="str">
        <f t="shared" si="17"/>
        <v/>
      </c>
      <c r="AH223" s="2" t="str">
        <f>IF(OR(AND(A223&lt;&gt;"",入力シート!Q229=1),AND(A223&lt;&gt;"",SUM(AD223:AF223)=0)),1,"")</f>
        <v/>
      </c>
      <c r="AI223" s="2" t="str">
        <f>IF(AND($AH223=1,入力シート!$AB229&lt;&gt;""),入力シート!$AB229,入力シート!$AA229)</f>
        <v/>
      </c>
      <c r="AU223" s="2" t="str">
        <f t="shared" si="18"/>
        <v/>
      </c>
    </row>
    <row r="224" spans="1:47" x14ac:dyDescent="0.4">
      <c r="A224" s="2" t="str">
        <f>IF(COUNTA(入力シート!$A230),入力シート!$A230,"")</f>
        <v/>
      </c>
      <c r="B224" s="2" t="str">
        <f>IF($A224="","",入力シート!$C230)</f>
        <v/>
      </c>
      <c r="C224" s="2" t="str">
        <f t="shared" si="16"/>
        <v/>
      </c>
      <c r="D224" s="2" t="str">
        <f>IF($A224="","",IF(入力シート!$E230=1,2,3))</f>
        <v/>
      </c>
      <c r="E224" s="2" t="str">
        <f>IF($A224="","",入力シート!$D230)</f>
        <v/>
      </c>
      <c r="F224" s="2" t="str">
        <f>IF(OR($A224="",入力シート!F230=""),"",入力シート!$F230)</f>
        <v/>
      </c>
      <c r="I224" s="2" t="str">
        <f>IF(OR($A224="",入力シート!H230=""),"",入力シート!$H230)</f>
        <v/>
      </c>
      <c r="J224" s="2" t="str">
        <f>IF(AND($A224&lt;&gt;"",入力シート!$B230&lt;&gt;""),入力シート!$B230,"")</f>
        <v/>
      </c>
      <c r="N224" s="2" t="str">
        <f>IF(AND($A224&lt;&gt;"",入力シート!$J230&lt;&gt;""),入力シート!$J230,"")</f>
        <v/>
      </c>
      <c r="O224" s="2" t="str">
        <f>IF(AND($A224&lt;&gt;"",入力シート!$K230&lt;&gt;""),入力シート!$K230,"")</f>
        <v/>
      </c>
      <c r="P224" s="2" t="str">
        <f>IF(AND($A224&lt;&gt;"",入力シート!$L230&lt;&gt;""),入力シート!$L230,"")</f>
        <v/>
      </c>
      <c r="Q224" s="2" t="str">
        <f>IF(AND($A224&lt;&gt;"",入力シート!$M230&lt;&gt;""),入力シート!$M230,"")</f>
        <v/>
      </c>
      <c r="R224" s="2" t="str">
        <f>IF(AND($A224&lt;&gt;"",入力シート!$N230&lt;&gt;""),入力シート!$N230,"")</f>
        <v/>
      </c>
      <c r="S224" s="2" t="str">
        <f>IF(AND($A224&lt;&gt;"",入力シート!$O230&lt;&gt;""),入力シート!$O230,"")</f>
        <v/>
      </c>
      <c r="T224" s="2" t="str">
        <f>IF(AND($A224&lt;&gt;"",入力シート!$P230&lt;&gt;""),入力シート!$P230,"")</f>
        <v/>
      </c>
      <c r="U224" s="22" t="str">
        <f>IF(AND(入力シート!S230&gt;0,入力シート!V230&gt;0,入力シート!Y230&gt;0),4,"")</f>
        <v/>
      </c>
      <c r="V224" s="22" t="str">
        <f>IF(AND(入力シート!S230&gt;0,入力シート!V230&gt;0,入力シート!Y230&gt;0),5,"")</f>
        <v/>
      </c>
      <c r="W224" s="22" t="str">
        <f>IF(AND(入力シート!S230&gt;0,入力シート!V230&gt;0,入力シート!Y230&gt;0),6,"")</f>
        <v/>
      </c>
      <c r="X224" s="22" t="str">
        <f>IF(AND(入力シート!S230&gt;0,入力シート!V230&gt;0,入力シート!Y230&gt;0),入力シート!S230,"")</f>
        <v/>
      </c>
      <c r="Y224" s="22" t="str">
        <f>IF(AND(入力シート!S230&gt;0,入力シート!$V230&gt;0,入力シート!Y230&gt;0),入力シート!$V230,"")</f>
        <v/>
      </c>
      <c r="Z224" s="22" t="str">
        <f>IF(AND(入力シート!S230&gt;0,入力シート!V230&gt;0,入力シート!$Y230&gt;0),入力シート!$Y230,"")</f>
        <v/>
      </c>
      <c r="AA224" s="22" t="str">
        <f>IF(AND(入力シート!S230&gt;0,入力シート!V230&gt;0,入力シート!Y230&gt;0),入力シート!T230,"")</f>
        <v/>
      </c>
      <c r="AB224" s="22" t="str">
        <f>IF(AND(入力シート!S230&gt;0,入力シート!V230&gt;0,入力シート!Y230&gt;0),入力シート!$W230,"")</f>
        <v/>
      </c>
      <c r="AC224" s="22" t="str">
        <f>IF(AND(入力シート!S230&gt;0,入力シート!V230&gt;0,入力シート!Y230&gt;0),入力シート!$Z230,"")</f>
        <v/>
      </c>
      <c r="AD224" s="2" t="str">
        <f t="shared" si="15"/>
        <v/>
      </c>
      <c r="AE224" s="2" t="str">
        <f t="shared" si="15"/>
        <v/>
      </c>
      <c r="AF224" s="2" t="str">
        <f t="shared" si="15"/>
        <v/>
      </c>
      <c r="AG224" s="2" t="str">
        <f t="shared" si="17"/>
        <v/>
      </c>
      <c r="AH224" s="2" t="str">
        <f>IF(OR(AND(A224&lt;&gt;"",入力シート!Q230=1),AND(A224&lt;&gt;"",SUM(AD224:AF224)=0)),1,"")</f>
        <v/>
      </c>
      <c r="AI224" s="2" t="str">
        <f>IF(AND($AH224=1,入力シート!$AB230&lt;&gt;""),入力シート!$AB230,入力シート!$AA230)</f>
        <v/>
      </c>
      <c r="AU224" s="2" t="str">
        <f t="shared" si="18"/>
        <v/>
      </c>
    </row>
    <row r="225" spans="1:47" x14ac:dyDescent="0.4">
      <c r="A225" s="2" t="str">
        <f>IF(COUNTA(入力シート!$A231),入力シート!$A231,"")</f>
        <v/>
      </c>
      <c r="B225" s="2" t="str">
        <f>IF($A225="","",入力シート!$C231)</f>
        <v/>
      </c>
      <c r="C225" s="2" t="str">
        <f t="shared" si="16"/>
        <v/>
      </c>
      <c r="D225" s="2" t="str">
        <f>IF($A225="","",IF(入力シート!$E231=1,2,3))</f>
        <v/>
      </c>
      <c r="E225" s="2" t="str">
        <f>IF($A225="","",入力シート!$D231)</f>
        <v/>
      </c>
      <c r="F225" s="2" t="str">
        <f>IF(OR($A225="",入力シート!F231=""),"",入力シート!$F231)</f>
        <v/>
      </c>
      <c r="I225" s="2" t="str">
        <f>IF(OR($A225="",入力シート!H231=""),"",入力シート!$H231)</f>
        <v/>
      </c>
      <c r="J225" s="2" t="str">
        <f>IF(AND($A225&lt;&gt;"",入力シート!$B231&lt;&gt;""),入力シート!$B231,"")</f>
        <v/>
      </c>
      <c r="N225" s="2" t="str">
        <f>IF(AND($A225&lt;&gt;"",入力シート!$J231&lt;&gt;""),入力シート!$J231,"")</f>
        <v/>
      </c>
      <c r="O225" s="2" t="str">
        <f>IF(AND($A225&lt;&gt;"",入力シート!$K231&lt;&gt;""),入力シート!$K231,"")</f>
        <v/>
      </c>
      <c r="P225" s="2" t="str">
        <f>IF(AND($A225&lt;&gt;"",入力シート!$L231&lt;&gt;""),入力シート!$L231,"")</f>
        <v/>
      </c>
      <c r="Q225" s="2" t="str">
        <f>IF(AND($A225&lt;&gt;"",入力シート!$M231&lt;&gt;""),入力シート!$M231,"")</f>
        <v/>
      </c>
      <c r="R225" s="2" t="str">
        <f>IF(AND($A225&lt;&gt;"",入力シート!$N231&lt;&gt;""),入力シート!$N231,"")</f>
        <v/>
      </c>
      <c r="S225" s="2" t="str">
        <f>IF(AND($A225&lt;&gt;"",入力シート!$O231&lt;&gt;""),入力シート!$O231,"")</f>
        <v/>
      </c>
      <c r="T225" s="2" t="str">
        <f>IF(AND($A225&lt;&gt;"",入力シート!$P231&lt;&gt;""),入力シート!$P231,"")</f>
        <v/>
      </c>
      <c r="U225" s="22" t="str">
        <f>IF(AND(入力シート!S231&gt;0,入力シート!V231&gt;0,入力シート!Y231&gt;0),4,"")</f>
        <v/>
      </c>
      <c r="V225" s="22" t="str">
        <f>IF(AND(入力シート!S231&gt;0,入力シート!V231&gt;0,入力シート!Y231&gt;0),5,"")</f>
        <v/>
      </c>
      <c r="W225" s="22" t="str">
        <f>IF(AND(入力シート!S231&gt;0,入力シート!V231&gt;0,入力シート!Y231&gt;0),6,"")</f>
        <v/>
      </c>
      <c r="X225" s="22" t="str">
        <f>IF(AND(入力シート!S231&gt;0,入力シート!V231&gt;0,入力シート!Y231&gt;0),入力シート!S231,"")</f>
        <v/>
      </c>
      <c r="Y225" s="22" t="str">
        <f>IF(AND(入力シート!S231&gt;0,入力シート!$V231&gt;0,入力シート!Y231&gt;0),入力シート!$V231,"")</f>
        <v/>
      </c>
      <c r="Z225" s="22" t="str">
        <f>IF(AND(入力シート!S231&gt;0,入力シート!V231&gt;0,入力シート!$Y231&gt;0),入力シート!$Y231,"")</f>
        <v/>
      </c>
      <c r="AA225" s="22" t="str">
        <f>IF(AND(入力シート!S231&gt;0,入力シート!V231&gt;0,入力シート!Y231&gt;0),入力シート!T231,"")</f>
        <v/>
      </c>
      <c r="AB225" s="22" t="str">
        <f>IF(AND(入力シート!S231&gt;0,入力シート!V231&gt;0,入力シート!Y231&gt;0),入力シート!$W231,"")</f>
        <v/>
      </c>
      <c r="AC225" s="22" t="str">
        <f>IF(AND(入力シート!S231&gt;0,入力シート!V231&gt;0,入力シート!Y231&gt;0),入力シート!$Z231,"")</f>
        <v/>
      </c>
      <c r="AD225" s="2" t="str">
        <f t="shared" si="15"/>
        <v/>
      </c>
      <c r="AE225" s="2" t="str">
        <f t="shared" si="15"/>
        <v/>
      </c>
      <c r="AF225" s="2" t="str">
        <f t="shared" si="15"/>
        <v/>
      </c>
      <c r="AG225" s="2" t="str">
        <f t="shared" si="17"/>
        <v/>
      </c>
      <c r="AH225" s="2" t="str">
        <f>IF(OR(AND(A225&lt;&gt;"",入力シート!Q231=1),AND(A225&lt;&gt;"",SUM(AD225:AF225)=0)),1,"")</f>
        <v/>
      </c>
      <c r="AI225" s="2" t="str">
        <f>IF(AND($AH225=1,入力シート!$AB231&lt;&gt;""),入力シート!$AB231,入力シート!$AA231)</f>
        <v/>
      </c>
      <c r="AU225" s="2" t="str">
        <f t="shared" si="18"/>
        <v/>
      </c>
    </row>
    <row r="226" spans="1:47" x14ac:dyDescent="0.4">
      <c r="A226" s="2" t="str">
        <f>IF(COUNTA(入力シート!$A232),入力シート!$A232,"")</f>
        <v/>
      </c>
      <c r="B226" s="2" t="str">
        <f>IF($A226="","",入力シート!$C232)</f>
        <v/>
      </c>
      <c r="C226" s="2" t="str">
        <f t="shared" si="16"/>
        <v/>
      </c>
      <c r="D226" s="2" t="str">
        <f>IF($A226="","",IF(入力シート!$E232=1,2,3))</f>
        <v/>
      </c>
      <c r="E226" s="2" t="str">
        <f>IF($A226="","",入力シート!$D232)</f>
        <v/>
      </c>
      <c r="F226" s="2" t="str">
        <f>IF(OR($A226="",入力シート!F232=""),"",入力シート!$F232)</f>
        <v/>
      </c>
      <c r="I226" s="2" t="str">
        <f>IF(OR($A226="",入力シート!H232=""),"",入力シート!$H232)</f>
        <v/>
      </c>
      <c r="J226" s="2" t="str">
        <f>IF(AND($A226&lt;&gt;"",入力シート!$B232&lt;&gt;""),入力シート!$B232,"")</f>
        <v/>
      </c>
      <c r="N226" s="2" t="str">
        <f>IF(AND($A226&lt;&gt;"",入力シート!$J232&lt;&gt;""),入力シート!$J232,"")</f>
        <v/>
      </c>
      <c r="O226" s="2" t="str">
        <f>IF(AND($A226&lt;&gt;"",入力シート!$K232&lt;&gt;""),入力シート!$K232,"")</f>
        <v/>
      </c>
      <c r="P226" s="2" t="str">
        <f>IF(AND($A226&lt;&gt;"",入力シート!$L232&lt;&gt;""),入力シート!$L232,"")</f>
        <v/>
      </c>
      <c r="Q226" s="2" t="str">
        <f>IF(AND($A226&lt;&gt;"",入力シート!$M232&lt;&gt;""),入力シート!$M232,"")</f>
        <v/>
      </c>
      <c r="R226" s="2" t="str">
        <f>IF(AND($A226&lt;&gt;"",入力シート!$N232&lt;&gt;""),入力シート!$N232,"")</f>
        <v/>
      </c>
      <c r="S226" s="2" t="str">
        <f>IF(AND($A226&lt;&gt;"",入力シート!$O232&lt;&gt;""),入力シート!$O232,"")</f>
        <v/>
      </c>
      <c r="T226" s="2" t="str">
        <f>IF(AND($A226&lt;&gt;"",入力シート!$P232&lt;&gt;""),入力シート!$P232,"")</f>
        <v/>
      </c>
      <c r="U226" s="22" t="str">
        <f>IF(AND(入力シート!S232&gt;0,入力シート!V232&gt;0,入力シート!Y232&gt;0),4,"")</f>
        <v/>
      </c>
      <c r="V226" s="22" t="str">
        <f>IF(AND(入力シート!S232&gt;0,入力シート!V232&gt;0,入力シート!Y232&gt;0),5,"")</f>
        <v/>
      </c>
      <c r="W226" s="22" t="str">
        <f>IF(AND(入力シート!S232&gt;0,入力シート!V232&gt;0,入力シート!Y232&gt;0),6,"")</f>
        <v/>
      </c>
      <c r="X226" s="22" t="str">
        <f>IF(AND(入力シート!S232&gt;0,入力シート!V232&gt;0,入力シート!Y232&gt;0),入力シート!S232,"")</f>
        <v/>
      </c>
      <c r="Y226" s="22" t="str">
        <f>IF(AND(入力シート!S232&gt;0,入力シート!$V232&gt;0,入力シート!Y232&gt;0),入力シート!$V232,"")</f>
        <v/>
      </c>
      <c r="Z226" s="22" t="str">
        <f>IF(AND(入力シート!S232&gt;0,入力シート!V232&gt;0,入力シート!$Y232&gt;0),入力シート!$Y232,"")</f>
        <v/>
      </c>
      <c r="AA226" s="22" t="str">
        <f>IF(AND(入力シート!S232&gt;0,入力シート!V232&gt;0,入力シート!Y232&gt;0),入力シート!T232,"")</f>
        <v/>
      </c>
      <c r="AB226" s="22" t="str">
        <f>IF(AND(入力シート!S232&gt;0,入力シート!V232&gt;0,入力シート!Y232&gt;0),入力シート!$W232,"")</f>
        <v/>
      </c>
      <c r="AC226" s="22" t="str">
        <f>IF(AND(入力シート!S232&gt;0,入力シート!V232&gt;0,入力シート!Y232&gt;0),入力シート!$Z232,"")</f>
        <v/>
      </c>
      <c r="AD226" s="2" t="str">
        <f t="shared" si="15"/>
        <v/>
      </c>
      <c r="AE226" s="2" t="str">
        <f t="shared" si="15"/>
        <v/>
      </c>
      <c r="AF226" s="2" t="str">
        <f t="shared" si="15"/>
        <v/>
      </c>
      <c r="AG226" s="2" t="str">
        <f t="shared" si="17"/>
        <v/>
      </c>
      <c r="AH226" s="2" t="str">
        <f>IF(OR(AND(A226&lt;&gt;"",入力シート!Q232=1),AND(A226&lt;&gt;"",SUM(AD226:AF226)=0)),1,"")</f>
        <v/>
      </c>
      <c r="AI226" s="2" t="str">
        <f>IF(AND($AH226=1,入力シート!$AB232&lt;&gt;""),入力シート!$AB232,入力シート!$AA232)</f>
        <v/>
      </c>
      <c r="AU226" s="2" t="str">
        <f t="shared" si="18"/>
        <v/>
      </c>
    </row>
    <row r="227" spans="1:47" x14ac:dyDescent="0.4">
      <c r="A227" s="2" t="str">
        <f>IF(COUNTA(入力シート!$A233),入力シート!$A233,"")</f>
        <v/>
      </c>
      <c r="B227" s="2" t="str">
        <f>IF($A227="","",入力シート!$C233)</f>
        <v/>
      </c>
      <c r="C227" s="2" t="str">
        <f t="shared" si="16"/>
        <v/>
      </c>
      <c r="D227" s="2" t="str">
        <f>IF($A227="","",IF(入力シート!$E233=1,2,3))</f>
        <v/>
      </c>
      <c r="E227" s="2" t="str">
        <f>IF($A227="","",入力シート!$D233)</f>
        <v/>
      </c>
      <c r="F227" s="2" t="str">
        <f>IF(OR($A227="",入力シート!F233=""),"",入力シート!$F233)</f>
        <v/>
      </c>
      <c r="I227" s="2" t="str">
        <f>IF(OR($A227="",入力シート!H233=""),"",入力シート!$H233)</f>
        <v/>
      </c>
      <c r="J227" s="2" t="str">
        <f>IF(AND($A227&lt;&gt;"",入力シート!$B233&lt;&gt;""),入力シート!$B233,"")</f>
        <v/>
      </c>
      <c r="N227" s="2" t="str">
        <f>IF(AND($A227&lt;&gt;"",入力シート!$J233&lt;&gt;""),入力シート!$J233,"")</f>
        <v/>
      </c>
      <c r="O227" s="2" t="str">
        <f>IF(AND($A227&lt;&gt;"",入力シート!$K233&lt;&gt;""),入力シート!$K233,"")</f>
        <v/>
      </c>
      <c r="P227" s="2" t="str">
        <f>IF(AND($A227&lt;&gt;"",入力シート!$L233&lt;&gt;""),入力シート!$L233,"")</f>
        <v/>
      </c>
      <c r="Q227" s="2" t="str">
        <f>IF(AND($A227&lt;&gt;"",入力シート!$M233&lt;&gt;""),入力シート!$M233,"")</f>
        <v/>
      </c>
      <c r="R227" s="2" t="str">
        <f>IF(AND($A227&lt;&gt;"",入力シート!$N233&lt;&gt;""),入力シート!$N233,"")</f>
        <v/>
      </c>
      <c r="S227" s="2" t="str">
        <f>IF(AND($A227&lt;&gt;"",入力シート!$O233&lt;&gt;""),入力シート!$O233,"")</f>
        <v/>
      </c>
      <c r="T227" s="2" t="str">
        <f>IF(AND($A227&lt;&gt;"",入力シート!$P233&lt;&gt;""),入力シート!$P233,"")</f>
        <v/>
      </c>
      <c r="U227" s="22" t="str">
        <f>IF(AND(入力シート!S233&gt;0,入力シート!V233&gt;0,入力シート!Y233&gt;0),4,"")</f>
        <v/>
      </c>
      <c r="V227" s="22" t="str">
        <f>IF(AND(入力シート!S233&gt;0,入力シート!V233&gt;0,入力シート!Y233&gt;0),5,"")</f>
        <v/>
      </c>
      <c r="W227" s="22" t="str">
        <f>IF(AND(入力シート!S233&gt;0,入力シート!V233&gt;0,入力シート!Y233&gt;0),6,"")</f>
        <v/>
      </c>
      <c r="X227" s="22" t="str">
        <f>IF(AND(入力シート!S233&gt;0,入力シート!V233&gt;0,入力シート!Y233&gt;0),入力シート!S233,"")</f>
        <v/>
      </c>
      <c r="Y227" s="22" t="str">
        <f>IF(AND(入力シート!S233&gt;0,入力シート!$V233&gt;0,入力シート!Y233&gt;0),入力シート!$V233,"")</f>
        <v/>
      </c>
      <c r="Z227" s="22" t="str">
        <f>IF(AND(入力シート!S233&gt;0,入力シート!V233&gt;0,入力シート!$Y233&gt;0),入力シート!$Y233,"")</f>
        <v/>
      </c>
      <c r="AA227" s="22" t="str">
        <f>IF(AND(入力シート!S233&gt;0,入力シート!V233&gt;0,入力シート!Y233&gt;0),入力シート!T233,"")</f>
        <v/>
      </c>
      <c r="AB227" s="22" t="str">
        <f>IF(AND(入力シート!S233&gt;0,入力シート!V233&gt;0,入力シート!Y233&gt;0),入力シート!$W233,"")</f>
        <v/>
      </c>
      <c r="AC227" s="22" t="str">
        <f>IF(AND(入力シート!S233&gt;0,入力シート!V233&gt;0,入力シート!Y233&gt;0),入力シート!$Z233,"")</f>
        <v/>
      </c>
      <c r="AD227" s="2" t="str">
        <f t="shared" ref="AD227:AF290" si="19">IF(SUM(X227,AA227)&gt;0,SUM(X227,AA227),"")</f>
        <v/>
      </c>
      <c r="AE227" s="2" t="str">
        <f t="shared" si="19"/>
        <v/>
      </c>
      <c r="AF227" s="2" t="str">
        <f t="shared" si="19"/>
        <v/>
      </c>
      <c r="AG227" s="2" t="str">
        <f t="shared" si="17"/>
        <v/>
      </c>
      <c r="AH227" s="2" t="str">
        <f>IF(OR(AND(A227&lt;&gt;"",入力シート!Q233=1),AND(A227&lt;&gt;"",SUM(AD227:AF227)=0)),1,"")</f>
        <v/>
      </c>
      <c r="AI227" s="2" t="str">
        <f>IF(AND($AH227=1,入力シート!$AB233&lt;&gt;""),入力シート!$AB233,入力シート!$AA233)</f>
        <v/>
      </c>
      <c r="AU227" s="2" t="str">
        <f t="shared" si="18"/>
        <v/>
      </c>
    </row>
    <row r="228" spans="1:47" x14ac:dyDescent="0.4">
      <c r="A228" s="2" t="str">
        <f>IF(COUNTA(入力シート!$A234),入力シート!$A234,"")</f>
        <v/>
      </c>
      <c r="B228" s="2" t="str">
        <f>IF($A228="","",入力シート!$C234)</f>
        <v/>
      </c>
      <c r="C228" s="2" t="str">
        <f t="shared" si="16"/>
        <v/>
      </c>
      <c r="D228" s="2" t="str">
        <f>IF($A228="","",IF(入力シート!$E234=1,2,3))</f>
        <v/>
      </c>
      <c r="E228" s="2" t="str">
        <f>IF($A228="","",入力シート!$D234)</f>
        <v/>
      </c>
      <c r="F228" s="2" t="str">
        <f>IF(OR($A228="",入力シート!F234=""),"",入力シート!$F234)</f>
        <v/>
      </c>
      <c r="I228" s="2" t="str">
        <f>IF(OR($A228="",入力シート!H234=""),"",入力シート!$H234)</f>
        <v/>
      </c>
      <c r="J228" s="2" t="str">
        <f>IF(AND($A228&lt;&gt;"",入力シート!$B234&lt;&gt;""),入力シート!$B234,"")</f>
        <v/>
      </c>
      <c r="N228" s="2" t="str">
        <f>IF(AND($A228&lt;&gt;"",入力シート!$J234&lt;&gt;""),入力シート!$J234,"")</f>
        <v/>
      </c>
      <c r="O228" s="2" t="str">
        <f>IF(AND($A228&lt;&gt;"",入力シート!$K234&lt;&gt;""),入力シート!$K234,"")</f>
        <v/>
      </c>
      <c r="P228" s="2" t="str">
        <f>IF(AND($A228&lt;&gt;"",入力シート!$L234&lt;&gt;""),入力シート!$L234,"")</f>
        <v/>
      </c>
      <c r="Q228" s="2" t="str">
        <f>IF(AND($A228&lt;&gt;"",入力シート!$M234&lt;&gt;""),入力シート!$M234,"")</f>
        <v/>
      </c>
      <c r="R228" s="2" t="str">
        <f>IF(AND($A228&lt;&gt;"",入力シート!$N234&lt;&gt;""),入力シート!$N234,"")</f>
        <v/>
      </c>
      <c r="S228" s="2" t="str">
        <f>IF(AND($A228&lt;&gt;"",入力シート!$O234&lt;&gt;""),入力シート!$O234,"")</f>
        <v/>
      </c>
      <c r="T228" s="2" t="str">
        <f>IF(AND($A228&lt;&gt;"",入力シート!$P234&lt;&gt;""),入力シート!$P234,"")</f>
        <v/>
      </c>
      <c r="U228" s="22" t="str">
        <f>IF(AND(入力シート!S234&gt;0,入力シート!V234&gt;0,入力シート!Y234&gt;0),4,"")</f>
        <v/>
      </c>
      <c r="V228" s="22" t="str">
        <f>IF(AND(入力シート!S234&gt;0,入力シート!V234&gt;0,入力シート!Y234&gt;0),5,"")</f>
        <v/>
      </c>
      <c r="W228" s="22" t="str">
        <f>IF(AND(入力シート!S234&gt;0,入力シート!V234&gt;0,入力シート!Y234&gt;0),6,"")</f>
        <v/>
      </c>
      <c r="X228" s="22" t="str">
        <f>IF(AND(入力シート!S234&gt;0,入力シート!V234&gt;0,入力シート!Y234&gt;0),入力シート!S234,"")</f>
        <v/>
      </c>
      <c r="Y228" s="22" t="str">
        <f>IF(AND(入力シート!S234&gt;0,入力シート!$V234&gt;0,入力シート!Y234&gt;0),入力シート!$V234,"")</f>
        <v/>
      </c>
      <c r="Z228" s="22" t="str">
        <f>IF(AND(入力シート!S234&gt;0,入力シート!V234&gt;0,入力シート!$Y234&gt;0),入力シート!$Y234,"")</f>
        <v/>
      </c>
      <c r="AA228" s="22" t="str">
        <f>IF(AND(入力シート!S234&gt;0,入力シート!V234&gt;0,入力シート!Y234&gt;0),入力シート!T234,"")</f>
        <v/>
      </c>
      <c r="AB228" s="22" t="str">
        <f>IF(AND(入力シート!S234&gt;0,入力シート!V234&gt;0,入力シート!Y234&gt;0),入力シート!$W234,"")</f>
        <v/>
      </c>
      <c r="AC228" s="22" t="str">
        <f>IF(AND(入力シート!S234&gt;0,入力シート!V234&gt;0,入力シート!Y234&gt;0),入力シート!$Z234,"")</f>
        <v/>
      </c>
      <c r="AD228" s="2" t="str">
        <f t="shared" si="19"/>
        <v/>
      </c>
      <c r="AE228" s="2" t="str">
        <f t="shared" si="19"/>
        <v/>
      </c>
      <c r="AF228" s="2" t="str">
        <f t="shared" si="19"/>
        <v/>
      </c>
      <c r="AG228" s="2" t="str">
        <f t="shared" si="17"/>
        <v/>
      </c>
      <c r="AH228" s="2" t="str">
        <f>IF(OR(AND(A228&lt;&gt;"",入力シート!Q234=1),AND(A228&lt;&gt;"",SUM(AD228:AF228)=0)),1,"")</f>
        <v/>
      </c>
      <c r="AI228" s="2" t="str">
        <f>IF(AND($AH228=1,入力シート!$AB234&lt;&gt;""),入力シート!$AB234,入力シート!$AA234)</f>
        <v/>
      </c>
      <c r="AU228" s="2" t="str">
        <f t="shared" si="18"/>
        <v/>
      </c>
    </row>
    <row r="229" spans="1:47" x14ac:dyDescent="0.4">
      <c r="A229" s="2" t="str">
        <f>IF(COUNTA(入力シート!$A235),入力シート!$A235,"")</f>
        <v/>
      </c>
      <c r="B229" s="2" t="str">
        <f>IF($A229="","",入力シート!$C235)</f>
        <v/>
      </c>
      <c r="C229" s="2" t="str">
        <f t="shared" si="16"/>
        <v/>
      </c>
      <c r="D229" s="2" t="str">
        <f>IF($A229="","",IF(入力シート!$E235=1,2,3))</f>
        <v/>
      </c>
      <c r="E229" s="2" t="str">
        <f>IF($A229="","",入力シート!$D235)</f>
        <v/>
      </c>
      <c r="F229" s="2" t="str">
        <f>IF(OR($A229="",入力シート!F235=""),"",入力シート!$F235)</f>
        <v/>
      </c>
      <c r="I229" s="2" t="str">
        <f>IF(OR($A229="",入力シート!H235=""),"",入力シート!$H235)</f>
        <v/>
      </c>
      <c r="J229" s="2" t="str">
        <f>IF(AND($A229&lt;&gt;"",入力シート!$B235&lt;&gt;""),入力シート!$B235,"")</f>
        <v/>
      </c>
      <c r="N229" s="2" t="str">
        <f>IF(AND($A229&lt;&gt;"",入力シート!$J235&lt;&gt;""),入力シート!$J235,"")</f>
        <v/>
      </c>
      <c r="O229" s="2" t="str">
        <f>IF(AND($A229&lt;&gt;"",入力シート!$K235&lt;&gt;""),入力シート!$K235,"")</f>
        <v/>
      </c>
      <c r="P229" s="2" t="str">
        <f>IF(AND($A229&lt;&gt;"",入力シート!$L235&lt;&gt;""),入力シート!$L235,"")</f>
        <v/>
      </c>
      <c r="Q229" s="2" t="str">
        <f>IF(AND($A229&lt;&gt;"",入力シート!$M235&lt;&gt;""),入力シート!$M235,"")</f>
        <v/>
      </c>
      <c r="R229" s="2" t="str">
        <f>IF(AND($A229&lt;&gt;"",入力シート!$N235&lt;&gt;""),入力シート!$N235,"")</f>
        <v/>
      </c>
      <c r="S229" s="2" t="str">
        <f>IF(AND($A229&lt;&gt;"",入力シート!$O235&lt;&gt;""),入力シート!$O235,"")</f>
        <v/>
      </c>
      <c r="T229" s="2" t="str">
        <f>IF(AND($A229&lt;&gt;"",入力シート!$P235&lt;&gt;""),入力シート!$P235,"")</f>
        <v/>
      </c>
      <c r="U229" s="22" t="str">
        <f>IF(AND(入力シート!S235&gt;0,入力シート!V235&gt;0,入力シート!Y235&gt;0),4,"")</f>
        <v/>
      </c>
      <c r="V229" s="22" t="str">
        <f>IF(AND(入力シート!S235&gt;0,入力シート!V235&gt;0,入力シート!Y235&gt;0),5,"")</f>
        <v/>
      </c>
      <c r="W229" s="22" t="str">
        <f>IF(AND(入力シート!S235&gt;0,入力シート!V235&gt;0,入力シート!Y235&gt;0),6,"")</f>
        <v/>
      </c>
      <c r="X229" s="22" t="str">
        <f>IF(AND(入力シート!S235&gt;0,入力シート!V235&gt;0,入力シート!Y235&gt;0),入力シート!S235,"")</f>
        <v/>
      </c>
      <c r="Y229" s="22" t="str">
        <f>IF(AND(入力シート!S235&gt;0,入力シート!$V235&gt;0,入力シート!Y235&gt;0),入力シート!$V235,"")</f>
        <v/>
      </c>
      <c r="Z229" s="22" t="str">
        <f>IF(AND(入力シート!S235&gt;0,入力シート!V235&gt;0,入力シート!$Y235&gt;0),入力シート!$Y235,"")</f>
        <v/>
      </c>
      <c r="AA229" s="22" t="str">
        <f>IF(AND(入力シート!S235&gt;0,入力シート!V235&gt;0,入力シート!Y235&gt;0),入力シート!T235,"")</f>
        <v/>
      </c>
      <c r="AB229" s="22" t="str">
        <f>IF(AND(入力シート!S235&gt;0,入力シート!V235&gt;0,入力シート!Y235&gt;0),入力シート!$W235,"")</f>
        <v/>
      </c>
      <c r="AC229" s="22" t="str">
        <f>IF(AND(入力シート!S235&gt;0,入力シート!V235&gt;0,入力シート!Y235&gt;0),入力シート!$Z235,"")</f>
        <v/>
      </c>
      <c r="AD229" s="2" t="str">
        <f t="shared" si="19"/>
        <v/>
      </c>
      <c r="AE229" s="2" t="str">
        <f t="shared" si="19"/>
        <v/>
      </c>
      <c r="AF229" s="2" t="str">
        <f t="shared" si="19"/>
        <v/>
      </c>
      <c r="AG229" s="2" t="str">
        <f t="shared" si="17"/>
        <v/>
      </c>
      <c r="AH229" s="2" t="str">
        <f>IF(OR(AND(A229&lt;&gt;"",入力シート!Q235=1),AND(A229&lt;&gt;"",SUM(AD229:AF229)=0)),1,"")</f>
        <v/>
      </c>
      <c r="AI229" s="2" t="str">
        <f>IF(AND($AH229=1,入力シート!$AB235&lt;&gt;""),入力シート!$AB235,入力シート!$AA235)</f>
        <v/>
      </c>
      <c r="AU229" s="2" t="str">
        <f t="shared" si="18"/>
        <v/>
      </c>
    </row>
    <row r="230" spans="1:47" x14ac:dyDescent="0.4">
      <c r="A230" s="2" t="str">
        <f>IF(COUNTA(入力シート!$A236),入力シート!$A236,"")</f>
        <v/>
      </c>
      <c r="B230" s="2" t="str">
        <f>IF($A230="","",入力シート!$C236)</f>
        <v/>
      </c>
      <c r="C230" s="2" t="str">
        <f t="shared" si="16"/>
        <v/>
      </c>
      <c r="D230" s="2" t="str">
        <f>IF($A230="","",IF(入力シート!$E236=1,2,3))</f>
        <v/>
      </c>
      <c r="E230" s="2" t="str">
        <f>IF($A230="","",入力シート!$D236)</f>
        <v/>
      </c>
      <c r="F230" s="2" t="str">
        <f>IF(OR($A230="",入力シート!F236=""),"",入力シート!$F236)</f>
        <v/>
      </c>
      <c r="I230" s="2" t="str">
        <f>IF(OR($A230="",入力シート!H236=""),"",入力シート!$H236)</f>
        <v/>
      </c>
      <c r="J230" s="2" t="str">
        <f>IF(AND($A230&lt;&gt;"",入力シート!$B236&lt;&gt;""),入力シート!$B236,"")</f>
        <v/>
      </c>
      <c r="N230" s="2" t="str">
        <f>IF(AND($A230&lt;&gt;"",入力シート!$J236&lt;&gt;""),入力シート!$J236,"")</f>
        <v/>
      </c>
      <c r="O230" s="2" t="str">
        <f>IF(AND($A230&lt;&gt;"",入力シート!$K236&lt;&gt;""),入力シート!$K236,"")</f>
        <v/>
      </c>
      <c r="P230" s="2" t="str">
        <f>IF(AND($A230&lt;&gt;"",入力シート!$L236&lt;&gt;""),入力シート!$L236,"")</f>
        <v/>
      </c>
      <c r="Q230" s="2" t="str">
        <f>IF(AND($A230&lt;&gt;"",入力シート!$M236&lt;&gt;""),入力シート!$M236,"")</f>
        <v/>
      </c>
      <c r="R230" s="2" t="str">
        <f>IF(AND($A230&lt;&gt;"",入力シート!$N236&lt;&gt;""),入力シート!$N236,"")</f>
        <v/>
      </c>
      <c r="S230" s="2" t="str">
        <f>IF(AND($A230&lt;&gt;"",入力シート!$O236&lt;&gt;""),入力シート!$O236,"")</f>
        <v/>
      </c>
      <c r="T230" s="2" t="str">
        <f>IF(AND($A230&lt;&gt;"",入力シート!$P236&lt;&gt;""),入力シート!$P236,"")</f>
        <v/>
      </c>
      <c r="U230" s="22" t="str">
        <f>IF(AND(入力シート!S236&gt;0,入力シート!V236&gt;0,入力シート!Y236&gt;0),4,"")</f>
        <v/>
      </c>
      <c r="V230" s="22" t="str">
        <f>IF(AND(入力シート!S236&gt;0,入力シート!V236&gt;0,入力シート!Y236&gt;0),5,"")</f>
        <v/>
      </c>
      <c r="W230" s="22" t="str">
        <f>IF(AND(入力シート!S236&gt;0,入力シート!V236&gt;0,入力シート!Y236&gt;0),6,"")</f>
        <v/>
      </c>
      <c r="X230" s="22" t="str">
        <f>IF(AND(入力シート!S236&gt;0,入力シート!V236&gt;0,入力シート!Y236&gt;0),入力シート!S236,"")</f>
        <v/>
      </c>
      <c r="Y230" s="22" t="str">
        <f>IF(AND(入力シート!S236&gt;0,入力シート!$V236&gt;0,入力シート!Y236&gt;0),入力シート!$V236,"")</f>
        <v/>
      </c>
      <c r="Z230" s="22" t="str">
        <f>IF(AND(入力シート!S236&gt;0,入力シート!V236&gt;0,入力シート!$Y236&gt;0),入力シート!$Y236,"")</f>
        <v/>
      </c>
      <c r="AA230" s="22" t="str">
        <f>IF(AND(入力シート!S236&gt;0,入力シート!V236&gt;0,入力シート!Y236&gt;0),入力シート!T236,"")</f>
        <v/>
      </c>
      <c r="AB230" s="22" t="str">
        <f>IF(AND(入力シート!S236&gt;0,入力シート!V236&gt;0,入力シート!Y236&gt;0),入力シート!$W236,"")</f>
        <v/>
      </c>
      <c r="AC230" s="22" t="str">
        <f>IF(AND(入力シート!S236&gt;0,入力シート!V236&gt;0,入力シート!Y236&gt;0),入力シート!$Z236,"")</f>
        <v/>
      </c>
      <c r="AD230" s="2" t="str">
        <f t="shared" si="19"/>
        <v/>
      </c>
      <c r="AE230" s="2" t="str">
        <f t="shared" si="19"/>
        <v/>
      </c>
      <c r="AF230" s="2" t="str">
        <f t="shared" si="19"/>
        <v/>
      </c>
      <c r="AG230" s="2" t="str">
        <f t="shared" si="17"/>
        <v/>
      </c>
      <c r="AH230" s="2" t="str">
        <f>IF(OR(AND(A230&lt;&gt;"",入力シート!Q236=1),AND(A230&lt;&gt;"",SUM(AD230:AF230)=0)),1,"")</f>
        <v/>
      </c>
      <c r="AI230" s="2" t="str">
        <f>IF(AND($AH230=1,入力シート!$AB236&lt;&gt;""),入力シート!$AB236,入力シート!$AA236)</f>
        <v/>
      </c>
      <c r="AU230" s="2" t="str">
        <f t="shared" si="18"/>
        <v/>
      </c>
    </row>
    <row r="231" spans="1:47" x14ac:dyDescent="0.4">
      <c r="A231" s="2" t="str">
        <f>IF(COUNTA(入力シート!$A237),入力シート!$A237,"")</f>
        <v/>
      </c>
      <c r="B231" s="2" t="str">
        <f>IF($A231="","",入力シート!$C237)</f>
        <v/>
      </c>
      <c r="C231" s="2" t="str">
        <f t="shared" si="16"/>
        <v/>
      </c>
      <c r="D231" s="2" t="str">
        <f>IF($A231="","",IF(入力シート!$E237=1,2,3))</f>
        <v/>
      </c>
      <c r="E231" s="2" t="str">
        <f>IF($A231="","",入力シート!$D237)</f>
        <v/>
      </c>
      <c r="F231" s="2" t="str">
        <f>IF(OR($A231="",入力シート!F237=""),"",入力シート!$F237)</f>
        <v/>
      </c>
      <c r="I231" s="2" t="str">
        <f>IF(OR($A231="",入力シート!H237=""),"",入力シート!$H237)</f>
        <v/>
      </c>
      <c r="J231" s="2" t="str">
        <f>IF(AND($A231&lt;&gt;"",入力シート!$B237&lt;&gt;""),入力シート!$B237,"")</f>
        <v/>
      </c>
      <c r="N231" s="2" t="str">
        <f>IF(AND($A231&lt;&gt;"",入力シート!$J237&lt;&gt;""),入力シート!$J237,"")</f>
        <v/>
      </c>
      <c r="O231" s="2" t="str">
        <f>IF(AND($A231&lt;&gt;"",入力シート!$K237&lt;&gt;""),入力シート!$K237,"")</f>
        <v/>
      </c>
      <c r="P231" s="2" t="str">
        <f>IF(AND($A231&lt;&gt;"",入力シート!$L237&lt;&gt;""),入力シート!$L237,"")</f>
        <v/>
      </c>
      <c r="Q231" s="2" t="str">
        <f>IF(AND($A231&lt;&gt;"",入力シート!$M237&lt;&gt;""),入力シート!$M237,"")</f>
        <v/>
      </c>
      <c r="R231" s="2" t="str">
        <f>IF(AND($A231&lt;&gt;"",入力シート!$N237&lt;&gt;""),入力シート!$N237,"")</f>
        <v/>
      </c>
      <c r="S231" s="2" t="str">
        <f>IF(AND($A231&lt;&gt;"",入力シート!$O237&lt;&gt;""),入力シート!$O237,"")</f>
        <v/>
      </c>
      <c r="T231" s="2" t="str">
        <f>IF(AND($A231&lt;&gt;"",入力シート!$P237&lt;&gt;""),入力シート!$P237,"")</f>
        <v/>
      </c>
      <c r="U231" s="22" t="str">
        <f>IF(AND(入力シート!S237&gt;0,入力シート!V237&gt;0,入力シート!Y237&gt;0),4,"")</f>
        <v/>
      </c>
      <c r="V231" s="22" t="str">
        <f>IF(AND(入力シート!S237&gt;0,入力シート!V237&gt;0,入力シート!Y237&gt;0),5,"")</f>
        <v/>
      </c>
      <c r="W231" s="22" t="str">
        <f>IF(AND(入力シート!S237&gt;0,入力シート!V237&gt;0,入力シート!Y237&gt;0),6,"")</f>
        <v/>
      </c>
      <c r="X231" s="22" t="str">
        <f>IF(AND(入力シート!S237&gt;0,入力シート!V237&gt;0,入力シート!Y237&gt;0),入力シート!S237,"")</f>
        <v/>
      </c>
      <c r="Y231" s="22" t="str">
        <f>IF(AND(入力シート!S237&gt;0,入力シート!$V237&gt;0,入力シート!Y237&gt;0),入力シート!$V237,"")</f>
        <v/>
      </c>
      <c r="Z231" s="22" t="str">
        <f>IF(AND(入力シート!S237&gt;0,入力シート!V237&gt;0,入力シート!$Y237&gt;0),入力シート!$Y237,"")</f>
        <v/>
      </c>
      <c r="AA231" s="22" t="str">
        <f>IF(AND(入力シート!S237&gt;0,入力シート!V237&gt;0,入力シート!Y237&gt;0),入力シート!T237,"")</f>
        <v/>
      </c>
      <c r="AB231" s="22" t="str">
        <f>IF(AND(入力シート!S237&gt;0,入力シート!V237&gt;0,入力シート!Y237&gt;0),入力シート!$W237,"")</f>
        <v/>
      </c>
      <c r="AC231" s="22" t="str">
        <f>IF(AND(入力シート!S237&gt;0,入力シート!V237&gt;0,入力シート!Y237&gt;0),入力シート!$Z237,"")</f>
        <v/>
      </c>
      <c r="AD231" s="2" t="str">
        <f t="shared" si="19"/>
        <v/>
      </c>
      <c r="AE231" s="2" t="str">
        <f t="shared" si="19"/>
        <v/>
      </c>
      <c r="AF231" s="2" t="str">
        <f t="shared" si="19"/>
        <v/>
      </c>
      <c r="AG231" s="2" t="str">
        <f t="shared" si="17"/>
        <v/>
      </c>
      <c r="AH231" s="2" t="str">
        <f>IF(OR(AND(A231&lt;&gt;"",入力シート!Q237=1),AND(A231&lt;&gt;"",SUM(AD231:AF231)=0)),1,"")</f>
        <v/>
      </c>
      <c r="AI231" s="2" t="str">
        <f>IF(AND($AH231=1,入力シート!$AB237&lt;&gt;""),入力シート!$AB237,入力シート!$AA237)</f>
        <v/>
      </c>
      <c r="AU231" s="2" t="str">
        <f t="shared" si="18"/>
        <v/>
      </c>
    </row>
    <row r="232" spans="1:47" x14ac:dyDescent="0.4">
      <c r="A232" s="2" t="str">
        <f>IF(COUNTA(入力シート!$A238),入力シート!$A238,"")</f>
        <v/>
      </c>
      <c r="B232" s="2" t="str">
        <f>IF($A232="","",入力シート!$C238)</f>
        <v/>
      </c>
      <c r="C232" s="2" t="str">
        <f t="shared" si="16"/>
        <v/>
      </c>
      <c r="D232" s="2" t="str">
        <f>IF($A232="","",IF(入力シート!$E238=1,2,3))</f>
        <v/>
      </c>
      <c r="E232" s="2" t="str">
        <f>IF($A232="","",入力シート!$D238)</f>
        <v/>
      </c>
      <c r="F232" s="2" t="str">
        <f>IF(OR($A232="",入力シート!F238=""),"",入力シート!$F238)</f>
        <v/>
      </c>
      <c r="I232" s="2" t="str">
        <f>IF(OR($A232="",入力シート!H238=""),"",入力シート!$H238)</f>
        <v/>
      </c>
      <c r="J232" s="2" t="str">
        <f>IF(AND($A232&lt;&gt;"",入力シート!$B238&lt;&gt;""),入力シート!$B238,"")</f>
        <v/>
      </c>
      <c r="N232" s="2" t="str">
        <f>IF(AND($A232&lt;&gt;"",入力シート!$J238&lt;&gt;""),入力シート!$J238,"")</f>
        <v/>
      </c>
      <c r="O232" s="2" t="str">
        <f>IF(AND($A232&lt;&gt;"",入力シート!$K238&lt;&gt;""),入力シート!$K238,"")</f>
        <v/>
      </c>
      <c r="P232" s="2" t="str">
        <f>IF(AND($A232&lt;&gt;"",入力シート!$L238&lt;&gt;""),入力シート!$L238,"")</f>
        <v/>
      </c>
      <c r="Q232" s="2" t="str">
        <f>IF(AND($A232&lt;&gt;"",入力シート!$M238&lt;&gt;""),入力シート!$M238,"")</f>
        <v/>
      </c>
      <c r="R232" s="2" t="str">
        <f>IF(AND($A232&lt;&gt;"",入力シート!$N238&lt;&gt;""),入力シート!$N238,"")</f>
        <v/>
      </c>
      <c r="S232" s="2" t="str">
        <f>IF(AND($A232&lt;&gt;"",入力シート!$O238&lt;&gt;""),入力シート!$O238,"")</f>
        <v/>
      </c>
      <c r="T232" s="2" t="str">
        <f>IF(AND($A232&lt;&gt;"",入力シート!$P238&lt;&gt;""),入力シート!$P238,"")</f>
        <v/>
      </c>
      <c r="U232" s="22" t="str">
        <f>IF(AND(入力シート!S238&gt;0,入力シート!V238&gt;0,入力シート!Y238&gt;0),4,"")</f>
        <v/>
      </c>
      <c r="V232" s="22" t="str">
        <f>IF(AND(入力シート!S238&gt;0,入力シート!V238&gt;0,入力シート!Y238&gt;0),5,"")</f>
        <v/>
      </c>
      <c r="W232" s="22" t="str">
        <f>IF(AND(入力シート!S238&gt;0,入力シート!V238&gt;0,入力シート!Y238&gt;0),6,"")</f>
        <v/>
      </c>
      <c r="X232" s="22" t="str">
        <f>IF(AND(入力シート!S238&gt;0,入力シート!V238&gt;0,入力シート!Y238&gt;0),入力シート!S238,"")</f>
        <v/>
      </c>
      <c r="Y232" s="22" t="str">
        <f>IF(AND(入力シート!S238&gt;0,入力シート!$V238&gt;0,入力シート!Y238&gt;0),入力シート!$V238,"")</f>
        <v/>
      </c>
      <c r="Z232" s="22" t="str">
        <f>IF(AND(入力シート!S238&gt;0,入力シート!V238&gt;0,入力シート!$Y238&gt;0),入力シート!$Y238,"")</f>
        <v/>
      </c>
      <c r="AA232" s="22" t="str">
        <f>IF(AND(入力シート!S238&gt;0,入力シート!V238&gt;0,入力シート!Y238&gt;0),入力シート!T238,"")</f>
        <v/>
      </c>
      <c r="AB232" s="22" t="str">
        <f>IF(AND(入力シート!S238&gt;0,入力シート!V238&gt;0,入力シート!Y238&gt;0),入力シート!$W238,"")</f>
        <v/>
      </c>
      <c r="AC232" s="22" t="str">
        <f>IF(AND(入力シート!S238&gt;0,入力シート!V238&gt;0,入力シート!Y238&gt;0),入力シート!$Z238,"")</f>
        <v/>
      </c>
      <c r="AD232" s="2" t="str">
        <f t="shared" si="19"/>
        <v/>
      </c>
      <c r="AE232" s="2" t="str">
        <f t="shared" si="19"/>
        <v/>
      </c>
      <c r="AF232" s="2" t="str">
        <f t="shared" si="19"/>
        <v/>
      </c>
      <c r="AG232" s="2" t="str">
        <f t="shared" si="17"/>
        <v/>
      </c>
      <c r="AH232" s="2" t="str">
        <f>IF(OR(AND(A232&lt;&gt;"",入力シート!Q238=1),AND(A232&lt;&gt;"",SUM(AD232:AF232)=0)),1,"")</f>
        <v/>
      </c>
      <c r="AI232" s="2" t="str">
        <f>IF(AND($AH232=1,入力シート!$AB238&lt;&gt;""),入力シート!$AB238,入力シート!$AA238)</f>
        <v/>
      </c>
      <c r="AU232" s="2" t="str">
        <f t="shared" si="18"/>
        <v/>
      </c>
    </row>
    <row r="233" spans="1:47" x14ac:dyDescent="0.4">
      <c r="A233" s="2" t="str">
        <f>IF(COUNTA(入力シート!$A239),入力シート!$A239,"")</f>
        <v/>
      </c>
      <c r="B233" s="2" t="str">
        <f>IF($A233="","",入力シート!$C239)</f>
        <v/>
      </c>
      <c r="C233" s="2" t="str">
        <f t="shared" si="16"/>
        <v/>
      </c>
      <c r="D233" s="2" t="str">
        <f>IF($A233="","",IF(入力シート!$E239=1,2,3))</f>
        <v/>
      </c>
      <c r="E233" s="2" t="str">
        <f>IF($A233="","",入力シート!$D239)</f>
        <v/>
      </c>
      <c r="F233" s="2" t="str">
        <f>IF(OR($A233="",入力シート!F239=""),"",入力シート!$F239)</f>
        <v/>
      </c>
      <c r="I233" s="2" t="str">
        <f>IF(OR($A233="",入力シート!H239=""),"",入力シート!$H239)</f>
        <v/>
      </c>
      <c r="J233" s="2" t="str">
        <f>IF(AND($A233&lt;&gt;"",入力シート!$B239&lt;&gt;""),入力シート!$B239,"")</f>
        <v/>
      </c>
      <c r="N233" s="2" t="str">
        <f>IF(AND($A233&lt;&gt;"",入力シート!$J239&lt;&gt;""),入力シート!$J239,"")</f>
        <v/>
      </c>
      <c r="O233" s="2" t="str">
        <f>IF(AND($A233&lt;&gt;"",入力シート!$K239&lt;&gt;""),入力シート!$K239,"")</f>
        <v/>
      </c>
      <c r="P233" s="2" t="str">
        <f>IF(AND($A233&lt;&gt;"",入力シート!$L239&lt;&gt;""),入力シート!$L239,"")</f>
        <v/>
      </c>
      <c r="Q233" s="2" t="str">
        <f>IF(AND($A233&lt;&gt;"",入力シート!$M239&lt;&gt;""),入力シート!$M239,"")</f>
        <v/>
      </c>
      <c r="R233" s="2" t="str">
        <f>IF(AND($A233&lt;&gt;"",入力シート!$N239&lt;&gt;""),入力シート!$N239,"")</f>
        <v/>
      </c>
      <c r="S233" s="2" t="str">
        <f>IF(AND($A233&lt;&gt;"",入力シート!$O239&lt;&gt;""),入力シート!$O239,"")</f>
        <v/>
      </c>
      <c r="T233" s="2" t="str">
        <f>IF(AND($A233&lt;&gt;"",入力シート!$P239&lt;&gt;""),入力シート!$P239,"")</f>
        <v/>
      </c>
      <c r="U233" s="22" t="str">
        <f>IF(AND(入力シート!S239&gt;0,入力シート!V239&gt;0,入力シート!Y239&gt;0),4,"")</f>
        <v/>
      </c>
      <c r="V233" s="22" t="str">
        <f>IF(AND(入力シート!S239&gt;0,入力シート!V239&gt;0,入力シート!Y239&gt;0),5,"")</f>
        <v/>
      </c>
      <c r="W233" s="22" t="str">
        <f>IF(AND(入力シート!S239&gt;0,入力シート!V239&gt;0,入力シート!Y239&gt;0),6,"")</f>
        <v/>
      </c>
      <c r="X233" s="22" t="str">
        <f>IF(AND(入力シート!S239&gt;0,入力シート!V239&gt;0,入力シート!Y239&gt;0),入力シート!S239,"")</f>
        <v/>
      </c>
      <c r="Y233" s="22" t="str">
        <f>IF(AND(入力シート!S239&gt;0,入力シート!$V239&gt;0,入力シート!Y239&gt;0),入力シート!$V239,"")</f>
        <v/>
      </c>
      <c r="Z233" s="22" t="str">
        <f>IF(AND(入力シート!S239&gt;0,入力シート!V239&gt;0,入力シート!$Y239&gt;0),入力シート!$Y239,"")</f>
        <v/>
      </c>
      <c r="AA233" s="22" t="str">
        <f>IF(AND(入力シート!S239&gt;0,入力シート!V239&gt;0,入力シート!Y239&gt;0),入力シート!T239,"")</f>
        <v/>
      </c>
      <c r="AB233" s="22" t="str">
        <f>IF(AND(入力シート!S239&gt;0,入力シート!V239&gt;0,入力シート!Y239&gt;0),入力シート!$W239,"")</f>
        <v/>
      </c>
      <c r="AC233" s="22" t="str">
        <f>IF(AND(入力シート!S239&gt;0,入力シート!V239&gt;0,入力シート!Y239&gt;0),入力シート!$Z239,"")</f>
        <v/>
      </c>
      <c r="AD233" s="2" t="str">
        <f t="shared" si="19"/>
        <v/>
      </c>
      <c r="AE233" s="2" t="str">
        <f t="shared" si="19"/>
        <v/>
      </c>
      <c r="AF233" s="2" t="str">
        <f t="shared" si="19"/>
        <v/>
      </c>
      <c r="AG233" s="2" t="str">
        <f t="shared" si="17"/>
        <v/>
      </c>
      <c r="AH233" s="2" t="str">
        <f>IF(OR(AND(A233&lt;&gt;"",入力シート!Q239=1),AND(A233&lt;&gt;"",SUM(AD233:AF233)=0)),1,"")</f>
        <v/>
      </c>
      <c r="AI233" s="2" t="str">
        <f>IF(AND($AH233=1,入力シート!$AB239&lt;&gt;""),入力シート!$AB239,入力シート!$AA239)</f>
        <v/>
      </c>
      <c r="AU233" s="2" t="str">
        <f t="shared" si="18"/>
        <v/>
      </c>
    </row>
    <row r="234" spans="1:47" x14ac:dyDescent="0.4">
      <c r="A234" s="2" t="str">
        <f>IF(COUNTA(入力シート!$A240),入力シート!$A240,"")</f>
        <v/>
      </c>
      <c r="B234" s="2" t="str">
        <f>IF($A234="","",入力シート!$C240)</f>
        <v/>
      </c>
      <c r="C234" s="2" t="str">
        <f t="shared" si="16"/>
        <v/>
      </c>
      <c r="D234" s="2" t="str">
        <f>IF($A234="","",IF(入力シート!$E240=1,2,3))</f>
        <v/>
      </c>
      <c r="E234" s="2" t="str">
        <f>IF($A234="","",入力シート!$D240)</f>
        <v/>
      </c>
      <c r="F234" s="2" t="str">
        <f>IF(OR($A234="",入力シート!F240=""),"",入力シート!$F240)</f>
        <v/>
      </c>
      <c r="I234" s="2" t="str">
        <f>IF(OR($A234="",入力シート!H240=""),"",入力シート!$H240)</f>
        <v/>
      </c>
      <c r="J234" s="2" t="str">
        <f>IF(AND($A234&lt;&gt;"",入力シート!$B240&lt;&gt;""),入力シート!$B240,"")</f>
        <v/>
      </c>
      <c r="N234" s="2" t="str">
        <f>IF(AND($A234&lt;&gt;"",入力シート!$J240&lt;&gt;""),入力シート!$J240,"")</f>
        <v/>
      </c>
      <c r="O234" s="2" t="str">
        <f>IF(AND($A234&lt;&gt;"",入力シート!$K240&lt;&gt;""),入力シート!$K240,"")</f>
        <v/>
      </c>
      <c r="P234" s="2" t="str">
        <f>IF(AND($A234&lt;&gt;"",入力シート!$L240&lt;&gt;""),入力シート!$L240,"")</f>
        <v/>
      </c>
      <c r="Q234" s="2" t="str">
        <f>IF(AND($A234&lt;&gt;"",入力シート!$M240&lt;&gt;""),入力シート!$M240,"")</f>
        <v/>
      </c>
      <c r="R234" s="2" t="str">
        <f>IF(AND($A234&lt;&gt;"",入力シート!$N240&lt;&gt;""),入力シート!$N240,"")</f>
        <v/>
      </c>
      <c r="S234" s="2" t="str">
        <f>IF(AND($A234&lt;&gt;"",入力シート!$O240&lt;&gt;""),入力シート!$O240,"")</f>
        <v/>
      </c>
      <c r="T234" s="2" t="str">
        <f>IF(AND($A234&lt;&gt;"",入力シート!$P240&lt;&gt;""),入力シート!$P240,"")</f>
        <v/>
      </c>
      <c r="U234" s="22" t="str">
        <f>IF(AND(入力シート!S240&gt;0,入力シート!V240&gt;0,入力シート!Y240&gt;0),4,"")</f>
        <v/>
      </c>
      <c r="V234" s="22" t="str">
        <f>IF(AND(入力シート!S240&gt;0,入力シート!V240&gt;0,入力シート!Y240&gt;0),5,"")</f>
        <v/>
      </c>
      <c r="W234" s="22" t="str">
        <f>IF(AND(入力シート!S240&gt;0,入力シート!V240&gt;0,入力シート!Y240&gt;0),6,"")</f>
        <v/>
      </c>
      <c r="X234" s="22" t="str">
        <f>IF(AND(入力シート!S240&gt;0,入力シート!V240&gt;0,入力シート!Y240&gt;0),入力シート!S240,"")</f>
        <v/>
      </c>
      <c r="Y234" s="22" t="str">
        <f>IF(AND(入力シート!S240&gt;0,入力シート!$V240&gt;0,入力シート!Y240&gt;0),入力シート!$V240,"")</f>
        <v/>
      </c>
      <c r="Z234" s="22" t="str">
        <f>IF(AND(入力シート!S240&gt;0,入力シート!V240&gt;0,入力シート!$Y240&gt;0),入力シート!$Y240,"")</f>
        <v/>
      </c>
      <c r="AA234" s="22" t="str">
        <f>IF(AND(入力シート!S240&gt;0,入力シート!V240&gt;0,入力シート!Y240&gt;0),入力シート!T240,"")</f>
        <v/>
      </c>
      <c r="AB234" s="22" t="str">
        <f>IF(AND(入力シート!S240&gt;0,入力シート!V240&gt;0,入力シート!Y240&gt;0),入力シート!$W240,"")</f>
        <v/>
      </c>
      <c r="AC234" s="22" t="str">
        <f>IF(AND(入力シート!S240&gt;0,入力シート!V240&gt;0,入力シート!Y240&gt;0),入力シート!$Z240,"")</f>
        <v/>
      </c>
      <c r="AD234" s="2" t="str">
        <f t="shared" si="19"/>
        <v/>
      </c>
      <c r="AE234" s="2" t="str">
        <f t="shared" si="19"/>
        <v/>
      </c>
      <c r="AF234" s="2" t="str">
        <f t="shared" si="19"/>
        <v/>
      </c>
      <c r="AG234" s="2" t="str">
        <f t="shared" si="17"/>
        <v/>
      </c>
      <c r="AH234" s="2" t="str">
        <f>IF(OR(AND(A234&lt;&gt;"",入力シート!Q240=1),AND(A234&lt;&gt;"",SUM(AD234:AF234)=0)),1,"")</f>
        <v/>
      </c>
      <c r="AI234" s="2" t="str">
        <f>IF(AND($AH234=1,入力シート!$AB240&lt;&gt;""),入力シート!$AB240,入力シート!$AA240)</f>
        <v/>
      </c>
      <c r="AU234" s="2" t="str">
        <f t="shared" si="18"/>
        <v/>
      </c>
    </row>
    <row r="235" spans="1:47" x14ac:dyDescent="0.4">
      <c r="A235" s="2" t="str">
        <f>IF(COUNTA(入力シート!$A241),入力シート!$A241,"")</f>
        <v/>
      </c>
      <c r="B235" s="2" t="str">
        <f>IF($A235="","",入力シート!$C241)</f>
        <v/>
      </c>
      <c r="C235" s="2" t="str">
        <f t="shared" si="16"/>
        <v/>
      </c>
      <c r="D235" s="2" t="str">
        <f>IF($A235="","",IF(入力シート!$E241=1,2,3))</f>
        <v/>
      </c>
      <c r="E235" s="2" t="str">
        <f>IF($A235="","",入力シート!$D241)</f>
        <v/>
      </c>
      <c r="F235" s="2" t="str">
        <f>IF(OR($A235="",入力シート!F241=""),"",入力シート!$F241)</f>
        <v/>
      </c>
      <c r="I235" s="2" t="str">
        <f>IF(OR($A235="",入力シート!H241=""),"",入力シート!$H241)</f>
        <v/>
      </c>
      <c r="J235" s="2" t="str">
        <f>IF(AND($A235&lt;&gt;"",入力シート!$B241&lt;&gt;""),入力シート!$B241,"")</f>
        <v/>
      </c>
      <c r="N235" s="2" t="str">
        <f>IF(AND($A235&lt;&gt;"",入力シート!$J241&lt;&gt;""),入力シート!$J241,"")</f>
        <v/>
      </c>
      <c r="O235" s="2" t="str">
        <f>IF(AND($A235&lt;&gt;"",入力シート!$K241&lt;&gt;""),入力シート!$K241,"")</f>
        <v/>
      </c>
      <c r="P235" s="2" t="str">
        <f>IF(AND($A235&lt;&gt;"",入力シート!$L241&lt;&gt;""),入力シート!$L241,"")</f>
        <v/>
      </c>
      <c r="Q235" s="2" t="str">
        <f>IF(AND($A235&lt;&gt;"",入力シート!$M241&lt;&gt;""),入力シート!$M241,"")</f>
        <v/>
      </c>
      <c r="R235" s="2" t="str">
        <f>IF(AND($A235&lt;&gt;"",入力シート!$N241&lt;&gt;""),入力シート!$N241,"")</f>
        <v/>
      </c>
      <c r="S235" s="2" t="str">
        <f>IF(AND($A235&lt;&gt;"",入力シート!$O241&lt;&gt;""),入力シート!$O241,"")</f>
        <v/>
      </c>
      <c r="T235" s="2" t="str">
        <f>IF(AND($A235&lt;&gt;"",入力シート!$P241&lt;&gt;""),入力シート!$P241,"")</f>
        <v/>
      </c>
      <c r="U235" s="22" t="str">
        <f>IF(AND(入力シート!S241&gt;0,入力シート!V241&gt;0,入力シート!Y241&gt;0),4,"")</f>
        <v/>
      </c>
      <c r="V235" s="22" t="str">
        <f>IF(AND(入力シート!S241&gt;0,入力シート!V241&gt;0,入力シート!Y241&gt;0),5,"")</f>
        <v/>
      </c>
      <c r="W235" s="22" t="str">
        <f>IF(AND(入力シート!S241&gt;0,入力シート!V241&gt;0,入力シート!Y241&gt;0),6,"")</f>
        <v/>
      </c>
      <c r="X235" s="22" t="str">
        <f>IF(AND(入力シート!S241&gt;0,入力シート!V241&gt;0,入力シート!Y241&gt;0),入力シート!S241,"")</f>
        <v/>
      </c>
      <c r="Y235" s="22" t="str">
        <f>IF(AND(入力シート!S241&gt;0,入力シート!$V241&gt;0,入力シート!Y241&gt;0),入力シート!$V241,"")</f>
        <v/>
      </c>
      <c r="Z235" s="22" t="str">
        <f>IF(AND(入力シート!S241&gt;0,入力シート!V241&gt;0,入力シート!$Y241&gt;0),入力シート!$Y241,"")</f>
        <v/>
      </c>
      <c r="AA235" s="22" t="str">
        <f>IF(AND(入力シート!S241&gt;0,入力シート!V241&gt;0,入力シート!Y241&gt;0),入力シート!T241,"")</f>
        <v/>
      </c>
      <c r="AB235" s="22" t="str">
        <f>IF(AND(入力シート!S241&gt;0,入力シート!V241&gt;0,入力シート!Y241&gt;0),入力シート!$W241,"")</f>
        <v/>
      </c>
      <c r="AC235" s="22" t="str">
        <f>IF(AND(入力シート!S241&gt;0,入力シート!V241&gt;0,入力シート!Y241&gt;0),入力シート!$Z241,"")</f>
        <v/>
      </c>
      <c r="AD235" s="2" t="str">
        <f t="shared" si="19"/>
        <v/>
      </c>
      <c r="AE235" s="2" t="str">
        <f t="shared" si="19"/>
        <v/>
      </c>
      <c r="AF235" s="2" t="str">
        <f t="shared" si="19"/>
        <v/>
      </c>
      <c r="AG235" s="2" t="str">
        <f t="shared" si="17"/>
        <v/>
      </c>
      <c r="AH235" s="2" t="str">
        <f>IF(OR(AND(A235&lt;&gt;"",入力シート!Q241=1),AND(A235&lt;&gt;"",SUM(AD235:AF235)=0)),1,"")</f>
        <v/>
      </c>
      <c r="AI235" s="2" t="str">
        <f>IF(AND($AH235=1,入力シート!$AB241&lt;&gt;""),入力シート!$AB241,入力シート!$AA241)</f>
        <v/>
      </c>
      <c r="AU235" s="2" t="str">
        <f t="shared" si="18"/>
        <v/>
      </c>
    </row>
    <row r="236" spans="1:47" x14ac:dyDescent="0.4">
      <c r="A236" s="2" t="str">
        <f>IF(COUNTA(入力シート!$A242),入力シート!$A242,"")</f>
        <v/>
      </c>
      <c r="B236" s="2" t="str">
        <f>IF($A236="","",入力シート!$C242)</f>
        <v/>
      </c>
      <c r="C236" s="2" t="str">
        <f t="shared" si="16"/>
        <v/>
      </c>
      <c r="D236" s="2" t="str">
        <f>IF($A236="","",IF(入力シート!$E242=1,2,3))</f>
        <v/>
      </c>
      <c r="E236" s="2" t="str">
        <f>IF($A236="","",入力シート!$D242)</f>
        <v/>
      </c>
      <c r="F236" s="2" t="str">
        <f>IF(OR($A236="",入力シート!F242=""),"",入力シート!$F242)</f>
        <v/>
      </c>
      <c r="I236" s="2" t="str">
        <f>IF(OR($A236="",入力シート!H242=""),"",入力シート!$H242)</f>
        <v/>
      </c>
      <c r="J236" s="2" t="str">
        <f>IF(AND($A236&lt;&gt;"",入力シート!$B242&lt;&gt;""),入力シート!$B242,"")</f>
        <v/>
      </c>
      <c r="N236" s="2" t="str">
        <f>IF(AND($A236&lt;&gt;"",入力シート!$J242&lt;&gt;""),入力シート!$J242,"")</f>
        <v/>
      </c>
      <c r="O236" s="2" t="str">
        <f>IF(AND($A236&lt;&gt;"",入力シート!$K242&lt;&gt;""),入力シート!$K242,"")</f>
        <v/>
      </c>
      <c r="P236" s="2" t="str">
        <f>IF(AND($A236&lt;&gt;"",入力シート!$L242&lt;&gt;""),入力シート!$L242,"")</f>
        <v/>
      </c>
      <c r="Q236" s="2" t="str">
        <f>IF(AND($A236&lt;&gt;"",入力シート!$M242&lt;&gt;""),入力シート!$M242,"")</f>
        <v/>
      </c>
      <c r="R236" s="2" t="str">
        <f>IF(AND($A236&lt;&gt;"",入力シート!$N242&lt;&gt;""),入力シート!$N242,"")</f>
        <v/>
      </c>
      <c r="S236" s="2" t="str">
        <f>IF(AND($A236&lt;&gt;"",入力シート!$O242&lt;&gt;""),入力シート!$O242,"")</f>
        <v/>
      </c>
      <c r="T236" s="2" t="str">
        <f>IF(AND($A236&lt;&gt;"",入力シート!$P242&lt;&gt;""),入力シート!$P242,"")</f>
        <v/>
      </c>
      <c r="U236" s="22" t="str">
        <f>IF(AND(入力シート!S242&gt;0,入力シート!V242&gt;0,入力シート!Y242&gt;0),4,"")</f>
        <v/>
      </c>
      <c r="V236" s="22" t="str">
        <f>IF(AND(入力シート!S242&gt;0,入力シート!V242&gt;0,入力シート!Y242&gt;0),5,"")</f>
        <v/>
      </c>
      <c r="W236" s="22" t="str">
        <f>IF(AND(入力シート!S242&gt;0,入力シート!V242&gt;0,入力シート!Y242&gt;0),6,"")</f>
        <v/>
      </c>
      <c r="X236" s="22" t="str">
        <f>IF(AND(入力シート!S242&gt;0,入力シート!V242&gt;0,入力シート!Y242&gt;0),入力シート!S242,"")</f>
        <v/>
      </c>
      <c r="Y236" s="22" t="str">
        <f>IF(AND(入力シート!S242&gt;0,入力シート!$V242&gt;0,入力シート!Y242&gt;0),入力シート!$V242,"")</f>
        <v/>
      </c>
      <c r="Z236" s="22" t="str">
        <f>IF(AND(入力シート!S242&gt;0,入力シート!V242&gt;0,入力シート!$Y242&gt;0),入力シート!$Y242,"")</f>
        <v/>
      </c>
      <c r="AA236" s="22" t="str">
        <f>IF(AND(入力シート!S242&gt;0,入力シート!V242&gt;0,入力シート!Y242&gt;0),入力シート!T242,"")</f>
        <v/>
      </c>
      <c r="AB236" s="22" t="str">
        <f>IF(AND(入力シート!S242&gt;0,入力シート!V242&gt;0,入力シート!Y242&gt;0),入力シート!$W242,"")</f>
        <v/>
      </c>
      <c r="AC236" s="22" t="str">
        <f>IF(AND(入力シート!S242&gt;0,入力シート!V242&gt;0,入力シート!Y242&gt;0),入力シート!$Z242,"")</f>
        <v/>
      </c>
      <c r="AD236" s="2" t="str">
        <f t="shared" si="19"/>
        <v/>
      </c>
      <c r="AE236" s="2" t="str">
        <f t="shared" si="19"/>
        <v/>
      </c>
      <c r="AF236" s="2" t="str">
        <f t="shared" si="19"/>
        <v/>
      </c>
      <c r="AG236" s="2" t="str">
        <f t="shared" si="17"/>
        <v/>
      </c>
      <c r="AH236" s="2" t="str">
        <f>IF(OR(AND(A236&lt;&gt;"",入力シート!Q242=1),AND(A236&lt;&gt;"",SUM(AD236:AF236)=0)),1,"")</f>
        <v/>
      </c>
      <c r="AI236" s="2" t="str">
        <f>IF(AND($AH236=1,入力シート!$AB242&lt;&gt;""),入力シート!$AB242,入力シート!$AA242)</f>
        <v/>
      </c>
      <c r="AU236" s="2" t="str">
        <f t="shared" si="18"/>
        <v/>
      </c>
    </row>
    <row r="237" spans="1:47" x14ac:dyDescent="0.4">
      <c r="A237" s="2" t="str">
        <f>IF(COUNTA(入力シート!$A243),入力シート!$A243,"")</f>
        <v/>
      </c>
      <c r="B237" s="2" t="str">
        <f>IF($A237="","",入力シート!$C243)</f>
        <v/>
      </c>
      <c r="C237" s="2" t="str">
        <f t="shared" si="16"/>
        <v/>
      </c>
      <c r="D237" s="2" t="str">
        <f>IF($A237="","",IF(入力シート!$E243=1,2,3))</f>
        <v/>
      </c>
      <c r="E237" s="2" t="str">
        <f>IF($A237="","",入力シート!$D243)</f>
        <v/>
      </c>
      <c r="F237" s="2" t="str">
        <f>IF(OR($A237="",入力シート!F243=""),"",入力シート!$F243)</f>
        <v/>
      </c>
      <c r="I237" s="2" t="str">
        <f>IF(OR($A237="",入力シート!H243=""),"",入力シート!$H243)</f>
        <v/>
      </c>
      <c r="J237" s="2" t="str">
        <f>IF(AND($A237&lt;&gt;"",入力シート!$B243&lt;&gt;""),入力シート!$B243,"")</f>
        <v/>
      </c>
      <c r="N237" s="2" t="str">
        <f>IF(AND($A237&lt;&gt;"",入力シート!$J243&lt;&gt;""),入力シート!$J243,"")</f>
        <v/>
      </c>
      <c r="O237" s="2" t="str">
        <f>IF(AND($A237&lt;&gt;"",入力シート!$K243&lt;&gt;""),入力シート!$K243,"")</f>
        <v/>
      </c>
      <c r="P237" s="2" t="str">
        <f>IF(AND($A237&lt;&gt;"",入力シート!$L243&lt;&gt;""),入力シート!$L243,"")</f>
        <v/>
      </c>
      <c r="Q237" s="2" t="str">
        <f>IF(AND($A237&lt;&gt;"",入力シート!$M243&lt;&gt;""),入力シート!$M243,"")</f>
        <v/>
      </c>
      <c r="R237" s="2" t="str">
        <f>IF(AND($A237&lt;&gt;"",入力シート!$N243&lt;&gt;""),入力シート!$N243,"")</f>
        <v/>
      </c>
      <c r="S237" s="2" t="str">
        <f>IF(AND($A237&lt;&gt;"",入力シート!$O243&lt;&gt;""),入力シート!$O243,"")</f>
        <v/>
      </c>
      <c r="T237" s="2" t="str">
        <f>IF(AND($A237&lt;&gt;"",入力シート!$P243&lt;&gt;""),入力シート!$P243,"")</f>
        <v/>
      </c>
      <c r="U237" s="22" t="str">
        <f>IF(AND(入力シート!S243&gt;0,入力シート!V243&gt;0,入力シート!Y243&gt;0),4,"")</f>
        <v/>
      </c>
      <c r="V237" s="22" t="str">
        <f>IF(AND(入力シート!S243&gt;0,入力シート!V243&gt;0,入力シート!Y243&gt;0),5,"")</f>
        <v/>
      </c>
      <c r="W237" s="22" t="str">
        <f>IF(AND(入力シート!S243&gt;0,入力シート!V243&gt;0,入力シート!Y243&gt;0),6,"")</f>
        <v/>
      </c>
      <c r="X237" s="22" t="str">
        <f>IF(AND(入力シート!S243&gt;0,入力シート!V243&gt;0,入力シート!Y243&gt;0),入力シート!S243,"")</f>
        <v/>
      </c>
      <c r="Y237" s="22" t="str">
        <f>IF(AND(入力シート!S243&gt;0,入力シート!$V243&gt;0,入力シート!Y243&gt;0),入力シート!$V243,"")</f>
        <v/>
      </c>
      <c r="Z237" s="22" t="str">
        <f>IF(AND(入力シート!S243&gt;0,入力シート!V243&gt;0,入力シート!$Y243&gt;0),入力シート!$Y243,"")</f>
        <v/>
      </c>
      <c r="AA237" s="22" t="str">
        <f>IF(AND(入力シート!S243&gt;0,入力シート!V243&gt;0,入力シート!Y243&gt;0),入力シート!T243,"")</f>
        <v/>
      </c>
      <c r="AB237" s="22" t="str">
        <f>IF(AND(入力シート!S243&gt;0,入力シート!V243&gt;0,入力シート!Y243&gt;0),入力シート!$W243,"")</f>
        <v/>
      </c>
      <c r="AC237" s="22" t="str">
        <f>IF(AND(入力シート!S243&gt;0,入力シート!V243&gt;0,入力シート!Y243&gt;0),入力シート!$Z243,"")</f>
        <v/>
      </c>
      <c r="AD237" s="2" t="str">
        <f t="shared" si="19"/>
        <v/>
      </c>
      <c r="AE237" s="2" t="str">
        <f t="shared" si="19"/>
        <v/>
      </c>
      <c r="AF237" s="2" t="str">
        <f t="shared" si="19"/>
        <v/>
      </c>
      <c r="AG237" s="2" t="str">
        <f t="shared" si="17"/>
        <v/>
      </c>
      <c r="AH237" s="2" t="str">
        <f>IF(OR(AND(A237&lt;&gt;"",入力シート!Q243=1),AND(A237&lt;&gt;"",SUM(AD237:AF237)=0)),1,"")</f>
        <v/>
      </c>
      <c r="AI237" s="2" t="str">
        <f>IF(AND($AH237=1,入力シート!$AB243&lt;&gt;""),入力シート!$AB243,入力シート!$AA243)</f>
        <v/>
      </c>
      <c r="AU237" s="2" t="str">
        <f t="shared" si="18"/>
        <v/>
      </c>
    </row>
    <row r="238" spans="1:47" x14ac:dyDescent="0.4">
      <c r="A238" s="2" t="str">
        <f>IF(COUNTA(入力シート!$A244),入力シート!$A244,"")</f>
        <v/>
      </c>
      <c r="B238" s="2" t="str">
        <f>IF($A238="","",入力シート!$C244)</f>
        <v/>
      </c>
      <c r="C238" s="2" t="str">
        <f t="shared" si="16"/>
        <v/>
      </c>
      <c r="D238" s="2" t="str">
        <f>IF($A238="","",IF(入力シート!$E244=1,2,3))</f>
        <v/>
      </c>
      <c r="E238" s="2" t="str">
        <f>IF($A238="","",入力シート!$D244)</f>
        <v/>
      </c>
      <c r="F238" s="2" t="str">
        <f>IF(OR($A238="",入力シート!F244=""),"",入力シート!$F244)</f>
        <v/>
      </c>
      <c r="I238" s="2" t="str">
        <f>IF(OR($A238="",入力シート!H244=""),"",入力シート!$H244)</f>
        <v/>
      </c>
      <c r="J238" s="2" t="str">
        <f>IF(AND($A238&lt;&gt;"",入力シート!$B244&lt;&gt;""),入力シート!$B244,"")</f>
        <v/>
      </c>
      <c r="N238" s="2" t="str">
        <f>IF(AND($A238&lt;&gt;"",入力シート!$J244&lt;&gt;""),入力シート!$J244,"")</f>
        <v/>
      </c>
      <c r="O238" s="2" t="str">
        <f>IF(AND($A238&lt;&gt;"",入力シート!$K244&lt;&gt;""),入力シート!$K244,"")</f>
        <v/>
      </c>
      <c r="P238" s="2" t="str">
        <f>IF(AND($A238&lt;&gt;"",入力シート!$L244&lt;&gt;""),入力シート!$L244,"")</f>
        <v/>
      </c>
      <c r="Q238" s="2" t="str">
        <f>IF(AND($A238&lt;&gt;"",入力シート!$M244&lt;&gt;""),入力シート!$M244,"")</f>
        <v/>
      </c>
      <c r="R238" s="2" t="str">
        <f>IF(AND($A238&lt;&gt;"",入力シート!$N244&lt;&gt;""),入力シート!$N244,"")</f>
        <v/>
      </c>
      <c r="S238" s="2" t="str">
        <f>IF(AND($A238&lt;&gt;"",入力シート!$O244&lt;&gt;""),入力シート!$O244,"")</f>
        <v/>
      </c>
      <c r="T238" s="2" t="str">
        <f>IF(AND($A238&lt;&gt;"",入力シート!$P244&lt;&gt;""),入力シート!$P244,"")</f>
        <v/>
      </c>
      <c r="U238" s="22" t="str">
        <f>IF(AND(入力シート!S244&gt;0,入力シート!V244&gt;0,入力シート!Y244&gt;0),4,"")</f>
        <v/>
      </c>
      <c r="V238" s="22" t="str">
        <f>IF(AND(入力シート!S244&gt;0,入力シート!V244&gt;0,入力シート!Y244&gt;0),5,"")</f>
        <v/>
      </c>
      <c r="W238" s="22" t="str">
        <f>IF(AND(入力シート!S244&gt;0,入力シート!V244&gt;0,入力シート!Y244&gt;0),6,"")</f>
        <v/>
      </c>
      <c r="X238" s="22" t="str">
        <f>IF(AND(入力シート!S244&gt;0,入力シート!V244&gt;0,入力シート!Y244&gt;0),入力シート!S244,"")</f>
        <v/>
      </c>
      <c r="Y238" s="22" t="str">
        <f>IF(AND(入力シート!S244&gt;0,入力シート!$V244&gt;0,入力シート!Y244&gt;0),入力シート!$V244,"")</f>
        <v/>
      </c>
      <c r="Z238" s="22" t="str">
        <f>IF(AND(入力シート!S244&gt;0,入力シート!V244&gt;0,入力シート!$Y244&gt;0),入力シート!$Y244,"")</f>
        <v/>
      </c>
      <c r="AA238" s="22" t="str">
        <f>IF(AND(入力シート!S244&gt;0,入力シート!V244&gt;0,入力シート!Y244&gt;0),入力シート!T244,"")</f>
        <v/>
      </c>
      <c r="AB238" s="22" t="str">
        <f>IF(AND(入力シート!S244&gt;0,入力シート!V244&gt;0,入力シート!Y244&gt;0),入力シート!$W244,"")</f>
        <v/>
      </c>
      <c r="AC238" s="22" t="str">
        <f>IF(AND(入力シート!S244&gt;0,入力シート!V244&gt;0,入力シート!Y244&gt;0),入力シート!$Z244,"")</f>
        <v/>
      </c>
      <c r="AD238" s="2" t="str">
        <f t="shared" si="19"/>
        <v/>
      </c>
      <c r="AE238" s="2" t="str">
        <f t="shared" si="19"/>
        <v/>
      </c>
      <c r="AF238" s="2" t="str">
        <f t="shared" si="19"/>
        <v/>
      </c>
      <c r="AG238" s="2" t="str">
        <f t="shared" si="17"/>
        <v/>
      </c>
      <c r="AH238" s="2" t="str">
        <f>IF(OR(AND(A238&lt;&gt;"",入力シート!Q244=1),AND(A238&lt;&gt;"",SUM(AD238:AF238)=0)),1,"")</f>
        <v/>
      </c>
      <c r="AI238" s="2" t="str">
        <f>IF(AND($AH238=1,入力シート!$AB244&lt;&gt;""),入力シート!$AB244,入力シート!$AA244)</f>
        <v/>
      </c>
      <c r="AU238" s="2" t="str">
        <f t="shared" si="18"/>
        <v/>
      </c>
    </row>
    <row r="239" spans="1:47" x14ac:dyDescent="0.4">
      <c r="A239" s="2" t="str">
        <f>IF(COUNTA(入力シート!$A245),入力シート!$A245,"")</f>
        <v/>
      </c>
      <c r="B239" s="2" t="str">
        <f>IF($A239="","",入力シート!$C245)</f>
        <v/>
      </c>
      <c r="C239" s="2" t="str">
        <f t="shared" si="16"/>
        <v/>
      </c>
      <c r="D239" s="2" t="str">
        <f>IF($A239="","",IF(入力シート!$E245=1,2,3))</f>
        <v/>
      </c>
      <c r="E239" s="2" t="str">
        <f>IF($A239="","",入力シート!$D245)</f>
        <v/>
      </c>
      <c r="F239" s="2" t="str">
        <f>IF(OR($A239="",入力シート!F245=""),"",入力シート!$F245)</f>
        <v/>
      </c>
      <c r="I239" s="2" t="str">
        <f>IF(OR($A239="",入力シート!H245=""),"",入力シート!$H245)</f>
        <v/>
      </c>
      <c r="J239" s="2" t="str">
        <f>IF(AND($A239&lt;&gt;"",入力シート!$B245&lt;&gt;""),入力シート!$B245,"")</f>
        <v/>
      </c>
      <c r="N239" s="2" t="str">
        <f>IF(AND($A239&lt;&gt;"",入力シート!$J245&lt;&gt;""),入力シート!$J245,"")</f>
        <v/>
      </c>
      <c r="O239" s="2" t="str">
        <f>IF(AND($A239&lt;&gt;"",入力シート!$K245&lt;&gt;""),入力シート!$K245,"")</f>
        <v/>
      </c>
      <c r="P239" s="2" t="str">
        <f>IF(AND($A239&lt;&gt;"",入力シート!$L245&lt;&gt;""),入力シート!$L245,"")</f>
        <v/>
      </c>
      <c r="Q239" s="2" t="str">
        <f>IF(AND($A239&lt;&gt;"",入力シート!$M245&lt;&gt;""),入力シート!$M245,"")</f>
        <v/>
      </c>
      <c r="R239" s="2" t="str">
        <f>IF(AND($A239&lt;&gt;"",入力シート!$N245&lt;&gt;""),入力シート!$N245,"")</f>
        <v/>
      </c>
      <c r="S239" s="2" t="str">
        <f>IF(AND($A239&lt;&gt;"",入力シート!$O245&lt;&gt;""),入力シート!$O245,"")</f>
        <v/>
      </c>
      <c r="T239" s="2" t="str">
        <f>IF(AND($A239&lt;&gt;"",入力シート!$P245&lt;&gt;""),入力シート!$P245,"")</f>
        <v/>
      </c>
      <c r="U239" s="22" t="str">
        <f>IF(AND(入力シート!S245&gt;0,入力シート!V245&gt;0,入力シート!Y245&gt;0),4,"")</f>
        <v/>
      </c>
      <c r="V239" s="22" t="str">
        <f>IF(AND(入力シート!S245&gt;0,入力シート!V245&gt;0,入力シート!Y245&gt;0),5,"")</f>
        <v/>
      </c>
      <c r="W239" s="22" t="str">
        <f>IF(AND(入力シート!S245&gt;0,入力シート!V245&gt;0,入力シート!Y245&gt;0),6,"")</f>
        <v/>
      </c>
      <c r="X239" s="22" t="str">
        <f>IF(AND(入力シート!S245&gt;0,入力シート!V245&gt;0,入力シート!Y245&gt;0),入力シート!S245,"")</f>
        <v/>
      </c>
      <c r="Y239" s="22" t="str">
        <f>IF(AND(入力シート!S245&gt;0,入力シート!$V245&gt;0,入力シート!Y245&gt;0),入力シート!$V245,"")</f>
        <v/>
      </c>
      <c r="Z239" s="22" t="str">
        <f>IF(AND(入力シート!S245&gt;0,入力シート!V245&gt;0,入力シート!$Y245&gt;0),入力シート!$Y245,"")</f>
        <v/>
      </c>
      <c r="AA239" s="22" t="str">
        <f>IF(AND(入力シート!S245&gt;0,入力シート!V245&gt;0,入力シート!Y245&gt;0),入力シート!T245,"")</f>
        <v/>
      </c>
      <c r="AB239" s="22" t="str">
        <f>IF(AND(入力シート!S245&gt;0,入力シート!V245&gt;0,入力シート!Y245&gt;0),入力シート!$W245,"")</f>
        <v/>
      </c>
      <c r="AC239" s="22" t="str">
        <f>IF(AND(入力シート!S245&gt;0,入力シート!V245&gt;0,入力シート!Y245&gt;0),入力シート!$Z245,"")</f>
        <v/>
      </c>
      <c r="AD239" s="2" t="str">
        <f t="shared" si="19"/>
        <v/>
      </c>
      <c r="AE239" s="2" t="str">
        <f t="shared" si="19"/>
        <v/>
      </c>
      <c r="AF239" s="2" t="str">
        <f t="shared" si="19"/>
        <v/>
      </c>
      <c r="AG239" s="2" t="str">
        <f t="shared" si="17"/>
        <v/>
      </c>
      <c r="AH239" s="2" t="str">
        <f>IF(OR(AND(A239&lt;&gt;"",入力シート!Q245=1),AND(A239&lt;&gt;"",SUM(AD239:AF239)=0)),1,"")</f>
        <v/>
      </c>
      <c r="AI239" s="2" t="str">
        <f>IF(AND($AH239=1,入力シート!$AB245&lt;&gt;""),入力シート!$AB245,入力シート!$AA245)</f>
        <v/>
      </c>
      <c r="AU239" s="2" t="str">
        <f t="shared" si="18"/>
        <v/>
      </c>
    </row>
    <row r="240" spans="1:47" x14ac:dyDescent="0.4">
      <c r="A240" s="2" t="str">
        <f>IF(COUNTA(入力シート!$A246),入力シート!$A246,"")</f>
        <v/>
      </c>
      <c r="B240" s="2" t="str">
        <f>IF($A240="","",入力シート!$C246)</f>
        <v/>
      </c>
      <c r="C240" s="2" t="str">
        <f t="shared" si="16"/>
        <v/>
      </c>
      <c r="D240" s="2" t="str">
        <f>IF($A240="","",IF(入力シート!$E246=1,2,3))</f>
        <v/>
      </c>
      <c r="E240" s="2" t="str">
        <f>IF($A240="","",入力シート!$D246)</f>
        <v/>
      </c>
      <c r="F240" s="2" t="str">
        <f>IF(OR($A240="",入力シート!F246=""),"",入力シート!$F246)</f>
        <v/>
      </c>
      <c r="I240" s="2" t="str">
        <f>IF(OR($A240="",入力シート!H246=""),"",入力シート!$H246)</f>
        <v/>
      </c>
      <c r="J240" s="2" t="str">
        <f>IF(AND($A240&lt;&gt;"",入力シート!$B246&lt;&gt;""),入力シート!$B246,"")</f>
        <v/>
      </c>
      <c r="N240" s="2" t="str">
        <f>IF(AND($A240&lt;&gt;"",入力シート!$J246&lt;&gt;""),入力シート!$J246,"")</f>
        <v/>
      </c>
      <c r="O240" s="2" t="str">
        <f>IF(AND($A240&lt;&gt;"",入力シート!$K246&lt;&gt;""),入力シート!$K246,"")</f>
        <v/>
      </c>
      <c r="P240" s="2" t="str">
        <f>IF(AND($A240&lt;&gt;"",入力シート!$L246&lt;&gt;""),入力シート!$L246,"")</f>
        <v/>
      </c>
      <c r="Q240" s="2" t="str">
        <f>IF(AND($A240&lt;&gt;"",入力シート!$M246&lt;&gt;""),入力シート!$M246,"")</f>
        <v/>
      </c>
      <c r="R240" s="2" t="str">
        <f>IF(AND($A240&lt;&gt;"",入力シート!$N246&lt;&gt;""),入力シート!$N246,"")</f>
        <v/>
      </c>
      <c r="S240" s="2" t="str">
        <f>IF(AND($A240&lt;&gt;"",入力シート!$O246&lt;&gt;""),入力シート!$O246,"")</f>
        <v/>
      </c>
      <c r="T240" s="2" t="str">
        <f>IF(AND($A240&lt;&gt;"",入力シート!$P246&lt;&gt;""),入力シート!$P246,"")</f>
        <v/>
      </c>
      <c r="U240" s="22" t="str">
        <f>IF(AND(入力シート!S246&gt;0,入力シート!V246&gt;0,入力シート!Y246&gt;0),4,"")</f>
        <v/>
      </c>
      <c r="V240" s="22" t="str">
        <f>IF(AND(入力シート!S246&gt;0,入力シート!V246&gt;0,入力シート!Y246&gt;0),5,"")</f>
        <v/>
      </c>
      <c r="W240" s="22" t="str">
        <f>IF(AND(入力シート!S246&gt;0,入力シート!V246&gt;0,入力シート!Y246&gt;0),6,"")</f>
        <v/>
      </c>
      <c r="X240" s="22" t="str">
        <f>IF(AND(入力シート!S246&gt;0,入力シート!V246&gt;0,入力シート!Y246&gt;0),入力シート!S246,"")</f>
        <v/>
      </c>
      <c r="Y240" s="22" t="str">
        <f>IF(AND(入力シート!S246&gt;0,入力シート!$V246&gt;0,入力シート!Y246&gt;0),入力シート!$V246,"")</f>
        <v/>
      </c>
      <c r="Z240" s="22" t="str">
        <f>IF(AND(入力シート!S246&gt;0,入力シート!V246&gt;0,入力シート!$Y246&gt;0),入力シート!$Y246,"")</f>
        <v/>
      </c>
      <c r="AA240" s="22" t="str">
        <f>IF(AND(入力シート!S246&gt;0,入力シート!V246&gt;0,入力シート!Y246&gt;0),入力シート!T246,"")</f>
        <v/>
      </c>
      <c r="AB240" s="22" t="str">
        <f>IF(AND(入力シート!S246&gt;0,入力シート!V246&gt;0,入力シート!Y246&gt;0),入力シート!$W246,"")</f>
        <v/>
      </c>
      <c r="AC240" s="22" t="str">
        <f>IF(AND(入力シート!S246&gt;0,入力シート!V246&gt;0,入力シート!Y246&gt;0),入力シート!$Z246,"")</f>
        <v/>
      </c>
      <c r="AD240" s="2" t="str">
        <f t="shared" si="19"/>
        <v/>
      </c>
      <c r="AE240" s="2" t="str">
        <f t="shared" si="19"/>
        <v/>
      </c>
      <c r="AF240" s="2" t="str">
        <f t="shared" si="19"/>
        <v/>
      </c>
      <c r="AG240" s="2" t="str">
        <f t="shared" si="17"/>
        <v/>
      </c>
      <c r="AH240" s="2" t="str">
        <f>IF(OR(AND(A240&lt;&gt;"",入力シート!Q246=1),AND(A240&lt;&gt;"",SUM(AD240:AF240)=0)),1,"")</f>
        <v/>
      </c>
      <c r="AI240" s="2" t="str">
        <f>IF(AND($AH240=1,入力シート!$AB246&lt;&gt;""),入力シート!$AB246,入力シート!$AA246)</f>
        <v/>
      </c>
      <c r="AU240" s="2" t="str">
        <f t="shared" si="18"/>
        <v/>
      </c>
    </row>
    <row r="241" spans="1:47" x14ac:dyDescent="0.4">
      <c r="A241" s="2" t="str">
        <f>IF(COUNTA(入力シート!$A247),入力シート!$A247,"")</f>
        <v/>
      </c>
      <c r="B241" s="2" t="str">
        <f>IF($A241="","",入力シート!$C247)</f>
        <v/>
      </c>
      <c r="C241" s="2" t="str">
        <f t="shared" si="16"/>
        <v/>
      </c>
      <c r="D241" s="2" t="str">
        <f>IF($A241="","",IF(入力シート!$E247=1,2,3))</f>
        <v/>
      </c>
      <c r="E241" s="2" t="str">
        <f>IF($A241="","",入力シート!$D247)</f>
        <v/>
      </c>
      <c r="F241" s="2" t="str">
        <f>IF(OR($A241="",入力シート!F247=""),"",入力シート!$F247)</f>
        <v/>
      </c>
      <c r="I241" s="2" t="str">
        <f>IF(OR($A241="",入力シート!H247=""),"",入力シート!$H247)</f>
        <v/>
      </c>
      <c r="J241" s="2" t="str">
        <f>IF(AND($A241&lt;&gt;"",入力シート!$B247&lt;&gt;""),入力シート!$B247,"")</f>
        <v/>
      </c>
      <c r="N241" s="2" t="str">
        <f>IF(AND($A241&lt;&gt;"",入力シート!$J247&lt;&gt;""),入力シート!$J247,"")</f>
        <v/>
      </c>
      <c r="O241" s="2" t="str">
        <f>IF(AND($A241&lt;&gt;"",入力シート!$K247&lt;&gt;""),入力シート!$K247,"")</f>
        <v/>
      </c>
      <c r="P241" s="2" t="str">
        <f>IF(AND($A241&lt;&gt;"",入力シート!$L247&lt;&gt;""),入力シート!$L247,"")</f>
        <v/>
      </c>
      <c r="Q241" s="2" t="str">
        <f>IF(AND($A241&lt;&gt;"",入力シート!$M247&lt;&gt;""),入力シート!$M247,"")</f>
        <v/>
      </c>
      <c r="R241" s="2" t="str">
        <f>IF(AND($A241&lt;&gt;"",入力シート!$N247&lt;&gt;""),入力シート!$N247,"")</f>
        <v/>
      </c>
      <c r="S241" s="2" t="str">
        <f>IF(AND($A241&lt;&gt;"",入力シート!$O247&lt;&gt;""),入力シート!$O247,"")</f>
        <v/>
      </c>
      <c r="T241" s="2" t="str">
        <f>IF(AND($A241&lt;&gt;"",入力シート!$P247&lt;&gt;""),入力シート!$P247,"")</f>
        <v/>
      </c>
      <c r="U241" s="22" t="str">
        <f>IF(AND(入力シート!S247&gt;0,入力シート!V247&gt;0,入力シート!Y247&gt;0),4,"")</f>
        <v/>
      </c>
      <c r="V241" s="22" t="str">
        <f>IF(AND(入力シート!S247&gt;0,入力シート!V247&gt;0,入力シート!Y247&gt;0),5,"")</f>
        <v/>
      </c>
      <c r="W241" s="22" t="str">
        <f>IF(AND(入力シート!S247&gt;0,入力シート!V247&gt;0,入力シート!Y247&gt;0),6,"")</f>
        <v/>
      </c>
      <c r="X241" s="22" t="str">
        <f>IF(AND(入力シート!S247&gt;0,入力シート!V247&gt;0,入力シート!Y247&gt;0),入力シート!S247,"")</f>
        <v/>
      </c>
      <c r="Y241" s="22" t="str">
        <f>IF(AND(入力シート!S247&gt;0,入力シート!$V247&gt;0,入力シート!Y247&gt;0),入力シート!$V247,"")</f>
        <v/>
      </c>
      <c r="Z241" s="22" t="str">
        <f>IF(AND(入力シート!S247&gt;0,入力シート!V247&gt;0,入力シート!$Y247&gt;0),入力シート!$Y247,"")</f>
        <v/>
      </c>
      <c r="AA241" s="22" t="str">
        <f>IF(AND(入力シート!S247&gt;0,入力シート!V247&gt;0,入力シート!Y247&gt;0),入力シート!T247,"")</f>
        <v/>
      </c>
      <c r="AB241" s="22" t="str">
        <f>IF(AND(入力シート!S247&gt;0,入力シート!V247&gt;0,入力シート!Y247&gt;0),入力シート!$W247,"")</f>
        <v/>
      </c>
      <c r="AC241" s="22" t="str">
        <f>IF(AND(入力シート!S247&gt;0,入力シート!V247&gt;0,入力シート!Y247&gt;0),入力シート!$Z247,"")</f>
        <v/>
      </c>
      <c r="AD241" s="2" t="str">
        <f t="shared" si="19"/>
        <v/>
      </c>
      <c r="AE241" s="2" t="str">
        <f t="shared" si="19"/>
        <v/>
      </c>
      <c r="AF241" s="2" t="str">
        <f t="shared" si="19"/>
        <v/>
      </c>
      <c r="AG241" s="2" t="str">
        <f t="shared" si="17"/>
        <v/>
      </c>
      <c r="AH241" s="2" t="str">
        <f>IF(OR(AND(A241&lt;&gt;"",入力シート!Q247=1),AND(A241&lt;&gt;"",SUM(AD241:AF241)=0)),1,"")</f>
        <v/>
      </c>
      <c r="AI241" s="2" t="str">
        <f>IF(AND($AH241=1,入力シート!$AB247&lt;&gt;""),入力シート!$AB247,入力シート!$AA247)</f>
        <v/>
      </c>
      <c r="AU241" s="2" t="str">
        <f t="shared" si="18"/>
        <v/>
      </c>
    </row>
    <row r="242" spans="1:47" x14ac:dyDescent="0.4">
      <c r="A242" s="2" t="str">
        <f>IF(COUNTA(入力シート!$A248),入力シート!$A248,"")</f>
        <v/>
      </c>
      <c r="B242" s="2" t="str">
        <f>IF($A242="","",入力シート!$C248)</f>
        <v/>
      </c>
      <c r="C242" s="2" t="str">
        <f t="shared" si="16"/>
        <v/>
      </c>
      <c r="D242" s="2" t="str">
        <f>IF($A242="","",IF(入力シート!$E248=1,2,3))</f>
        <v/>
      </c>
      <c r="E242" s="2" t="str">
        <f>IF($A242="","",入力シート!$D248)</f>
        <v/>
      </c>
      <c r="F242" s="2" t="str">
        <f>IF(OR($A242="",入力シート!F248=""),"",入力シート!$F248)</f>
        <v/>
      </c>
      <c r="I242" s="2" t="str">
        <f>IF(OR($A242="",入力シート!H248=""),"",入力シート!$H248)</f>
        <v/>
      </c>
      <c r="J242" s="2" t="str">
        <f>IF(AND($A242&lt;&gt;"",入力シート!$B248&lt;&gt;""),入力シート!$B248,"")</f>
        <v/>
      </c>
      <c r="N242" s="2" t="str">
        <f>IF(AND($A242&lt;&gt;"",入力シート!$J248&lt;&gt;""),入力シート!$J248,"")</f>
        <v/>
      </c>
      <c r="O242" s="2" t="str">
        <f>IF(AND($A242&lt;&gt;"",入力シート!$K248&lt;&gt;""),入力シート!$K248,"")</f>
        <v/>
      </c>
      <c r="P242" s="2" t="str">
        <f>IF(AND($A242&lt;&gt;"",入力シート!$L248&lt;&gt;""),入力シート!$L248,"")</f>
        <v/>
      </c>
      <c r="Q242" s="2" t="str">
        <f>IF(AND($A242&lt;&gt;"",入力シート!$M248&lt;&gt;""),入力シート!$M248,"")</f>
        <v/>
      </c>
      <c r="R242" s="2" t="str">
        <f>IF(AND($A242&lt;&gt;"",入力シート!$N248&lt;&gt;""),入力シート!$N248,"")</f>
        <v/>
      </c>
      <c r="S242" s="2" t="str">
        <f>IF(AND($A242&lt;&gt;"",入力シート!$O248&lt;&gt;""),入力シート!$O248,"")</f>
        <v/>
      </c>
      <c r="T242" s="2" t="str">
        <f>IF(AND($A242&lt;&gt;"",入力シート!$P248&lt;&gt;""),入力シート!$P248,"")</f>
        <v/>
      </c>
      <c r="U242" s="22" t="str">
        <f>IF(AND(入力シート!S248&gt;0,入力シート!V248&gt;0,入力シート!Y248&gt;0),4,"")</f>
        <v/>
      </c>
      <c r="V242" s="22" t="str">
        <f>IF(AND(入力シート!S248&gt;0,入力シート!V248&gt;0,入力シート!Y248&gt;0),5,"")</f>
        <v/>
      </c>
      <c r="W242" s="22" t="str">
        <f>IF(AND(入力シート!S248&gt;0,入力シート!V248&gt;0,入力シート!Y248&gt;0),6,"")</f>
        <v/>
      </c>
      <c r="X242" s="22" t="str">
        <f>IF(AND(入力シート!S248&gt;0,入力シート!V248&gt;0,入力シート!Y248&gt;0),入力シート!S248,"")</f>
        <v/>
      </c>
      <c r="Y242" s="22" t="str">
        <f>IF(AND(入力シート!S248&gt;0,入力シート!$V248&gt;0,入力シート!Y248&gt;0),入力シート!$V248,"")</f>
        <v/>
      </c>
      <c r="Z242" s="22" t="str">
        <f>IF(AND(入力シート!S248&gt;0,入力シート!V248&gt;0,入力シート!$Y248&gt;0),入力シート!$Y248,"")</f>
        <v/>
      </c>
      <c r="AA242" s="22" t="str">
        <f>IF(AND(入力シート!S248&gt;0,入力シート!V248&gt;0,入力シート!Y248&gt;0),入力シート!T248,"")</f>
        <v/>
      </c>
      <c r="AB242" s="22" t="str">
        <f>IF(AND(入力シート!S248&gt;0,入力シート!V248&gt;0,入力シート!Y248&gt;0),入力シート!$W248,"")</f>
        <v/>
      </c>
      <c r="AC242" s="22" t="str">
        <f>IF(AND(入力シート!S248&gt;0,入力シート!V248&gt;0,入力シート!Y248&gt;0),入力シート!$Z248,"")</f>
        <v/>
      </c>
      <c r="AD242" s="2" t="str">
        <f t="shared" si="19"/>
        <v/>
      </c>
      <c r="AE242" s="2" t="str">
        <f t="shared" si="19"/>
        <v/>
      </c>
      <c r="AF242" s="2" t="str">
        <f t="shared" si="19"/>
        <v/>
      </c>
      <c r="AG242" s="2" t="str">
        <f t="shared" si="17"/>
        <v/>
      </c>
      <c r="AH242" s="2" t="str">
        <f>IF(OR(AND(A242&lt;&gt;"",入力シート!Q248=1),AND(A242&lt;&gt;"",SUM(AD242:AF242)=0)),1,"")</f>
        <v/>
      </c>
      <c r="AI242" s="2" t="str">
        <f>IF(AND($AH242=1,入力シート!$AB248&lt;&gt;""),入力シート!$AB248,入力シート!$AA248)</f>
        <v/>
      </c>
      <c r="AU242" s="2" t="str">
        <f t="shared" si="18"/>
        <v/>
      </c>
    </row>
    <row r="243" spans="1:47" x14ac:dyDescent="0.4">
      <c r="A243" s="2" t="str">
        <f>IF(COUNTA(入力シート!$A249),入力シート!$A249,"")</f>
        <v/>
      </c>
      <c r="B243" s="2" t="str">
        <f>IF($A243="","",入力シート!$C249)</f>
        <v/>
      </c>
      <c r="C243" s="2" t="str">
        <f t="shared" si="16"/>
        <v/>
      </c>
      <c r="D243" s="2" t="str">
        <f>IF($A243="","",IF(入力シート!$E249=1,2,3))</f>
        <v/>
      </c>
      <c r="E243" s="2" t="str">
        <f>IF($A243="","",入力シート!$D249)</f>
        <v/>
      </c>
      <c r="F243" s="2" t="str">
        <f>IF(OR($A243="",入力シート!F249=""),"",入力シート!$F249)</f>
        <v/>
      </c>
      <c r="I243" s="2" t="str">
        <f>IF(OR($A243="",入力シート!H249=""),"",入力シート!$H249)</f>
        <v/>
      </c>
      <c r="J243" s="2" t="str">
        <f>IF(AND($A243&lt;&gt;"",入力シート!$B249&lt;&gt;""),入力シート!$B249,"")</f>
        <v/>
      </c>
      <c r="N243" s="2" t="str">
        <f>IF(AND($A243&lt;&gt;"",入力シート!$J249&lt;&gt;""),入力シート!$J249,"")</f>
        <v/>
      </c>
      <c r="O243" s="2" t="str">
        <f>IF(AND($A243&lt;&gt;"",入力シート!$K249&lt;&gt;""),入力シート!$K249,"")</f>
        <v/>
      </c>
      <c r="P243" s="2" t="str">
        <f>IF(AND($A243&lt;&gt;"",入力シート!$L249&lt;&gt;""),入力シート!$L249,"")</f>
        <v/>
      </c>
      <c r="Q243" s="2" t="str">
        <f>IF(AND($A243&lt;&gt;"",入力シート!$M249&lt;&gt;""),入力シート!$M249,"")</f>
        <v/>
      </c>
      <c r="R243" s="2" t="str">
        <f>IF(AND($A243&lt;&gt;"",入力シート!$N249&lt;&gt;""),入力シート!$N249,"")</f>
        <v/>
      </c>
      <c r="S243" s="2" t="str">
        <f>IF(AND($A243&lt;&gt;"",入力シート!$O249&lt;&gt;""),入力シート!$O249,"")</f>
        <v/>
      </c>
      <c r="T243" s="2" t="str">
        <f>IF(AND($A243&lt;&gt;"",入力シート!$P249&lt;&gt;""),入力シート!$P249,"")</f>
        <v/>
      </c>
      <c r="U243" s="22" t="str">
        <f>IF(AND(入力シート!S249&gt;0,入力シート!V249&gt;0,入力シート!Y249&gt;0),4,"")</f>
        <v/>
      </c>
      <c r="V243" s="22" t="str">
        <f>IF(AND(入力シート!S249&gt;0,入力シート!V249&gt;0,入力シート!Y249&gt;0),5,"")</f>
        <v/>
      </c>
      <c r="W243" s="22" t="str">
        <f>IF(AND(入力シート!S249&gt;0,入力シート!V249&gt;0,入力シート!Y249&gt;0),6,"")</f>
        <v/>
      </c>
      <c r="X243" s="22" t="str">
        <f>IF(AND(入力シート!S249&gt;0,入力シート!V249&gt;0,入力シート!Y249&gt;0),入力シート!S249,"")</f>
        <v/>
      </c>
      <c r="Y243" s="22" t="str">
        <f>IF(AND(入力シート!S249&gt;0,入力シート!$V249&gt;0,入力シート!Y249&gt;0),入力シート!$V249,"")</f>
        <v/>
      </c>
      <c r="Z243" s="22" t="str">
        <f>IF(AND(入力シート!S249&gt;0,入力シート!V249&gt;0,入力シート!$Y249&gt;0),入力シート!$Y249,"")</f>
        <v/>
      </c>
      <c r="AA243" s="22" t="str">
        <f>IF(AND(入力シート!S249&gt;0,入力シート!V249&gt;0,入力シート!Y249&gt;0),入力シート!T249,"")</f>
        <v/>
      </c>
      <c r="AB243" s="22" t="str">
        <f>IF(AND(入力シート!S249&gt;0,入力シート!V249&gt;0,入力シート!Y249&gt;0),入力シート!$W249,"")</f>
        <v/>
      </c>
      <c r="AC243" s="22" t="str">
        <f>IF(AND(入力シート!S249&gt;0,入力シート!V249&gt;0,入力シート!Y249&gt;0),入力シート!$Z249,"")</f>
        <v/>
      </c>
      <c r="AD243" s="2" t="str">
        <f t="shared" si="19"/>
        <v/>
      </c>
      <c r="AE243" s="2" t="str">
        <f t="shared" si="19"/>
        <v/>
      </c>
      <c r="AF243" s="2" t="str">
        <f t="shared" si="19"/>
        <v/>
      </c>
      <c r="AG243" s="2" t="str">
        <f t="shared" si="17"/>
        <v/>
      </c>
      <c r="AH243" s="2" t="str">
        <f>IF(OR(AND(A243&lt;&gt;"",入力シート!Q249=1),AND(A243&lt;&gt;"",SUM(AD243:AF243)=0)),1,"")</f>
        <v/>
      </c>
      <c r="AI243" s="2" t="str">
        <f>IF(AND($AH243=1,入力シート!$AB249&lt;&gt;""),入力シート!$AB249,入力シート!$AA249)</f>
        <v/>
      </c>
      <c r="AU243" s="2" t="str">
        <f t="shared" si="18"/>
        <v/>
      </c>
    </row>
    <row r="244" spans="1:47" x14ac:dyDescent="0.4">
      <c r="A244" s="2" t="str">
        <f>IF(COUNTA(入力シート!$A250),入力シート!$A250,"")</f>
        <v/>
      </c>
      <c r="B244" s="2" t="str">
        <f>IF($A244="","",入力シート!$C250)</f>
        <v/>
      </c>
      <c r="C244" s="2" t="str">
        <f t="shared" si="16"/>
        <v/>
      </c>
      <c r="D244" s="2" t="str">
        <f>IF($A244="","",IF(入力シート!$E250=1,2,3))</f>
        <v/>
      </c>
      <c r="E244" s="2" t="str">
        <f>IF($A244="","",入力シート!$D250)</f>
        <v/>
      </c>
      <c r="F244" s="2" t="str">
        <f>IF(OR($A244="",入力シート!F250=""),"",入力シート!$F250)</f>
        <v/>
      </c>
      <c r="I244" s="2" t="str">
        <f>IF(OR($A244="",入力シート!H250=""),"",入力シート!$H250)</f>
        <v/>
      </c>
      <c r="J244" s="2" t="str">
        <f>IF(AND($A244&lt;&gt;"",入力シート!$B250&lt;&gt;""),入力シート!$B250,"")</f>
        <v/>
      </c>
      <c r="N244" s="2" t="str">
        <f>IF(AND($A244&lt;&gt;"",入力シート!$J250&lt;&gt;""),入力シート!$J250,"")</f>
        <v/>
      </c>
      <c r="O244" s="2" t="str">
        <f>IF(AND($A244&lt;&gt;"",入力シート!$K250&lt;&gt;""),入力シート!$K250,"")</f>
        <v/>
      </c>
      <c r="P244" s="2" t="str">
        <f>IF(AND($A244&lt;&gt;"",入力シート!$L250&lt;&gt;""),入力シート!$L250,"")</f>
        <v/>
      </c>
      <c r="Q244" s="2" t="str">
        <f>IF(AND($A244&lt;&gt;"",入力シート!$M250&lt;&gt;""),入力シート!$M250,"")</f>
        <v/>
      </c>
      <c r="R244" s="2" t="str">
        <f>IF(AND($A244&lt;&gt;"",入力シート!$N250&lt;&gt;""),入力シート!$N250,"")</f>
        <v/>
      </c>
      <c r="S244" s="2" t="str">
        <f>IF(AND($A244&lt;&gt;"",入力シート!$O250&lt;&gt;""),入力シート!$O250,"")</f>
        <v/>
      </c>
      <c r="T244" s="2" t="str">
        <f>IF(AND($A244&lt;&gt;"",入力シート!$P250&lt;&gt;""),入力シート!$P250,"")</f>
        <v/>
      </c>
      <c r="U244" s="22" t="str">
        <f>IF(AND(入力シート!S250&gt;0,入力シート!V250&gt;0,入力シート!Y250&gt;0),4,"")</f>
        <v/>
      </c>
      <c r="V244" s="22" t="str">
        <f>IF(AND(入力シート!S250&gt;0,入力シート!V250&gt;0,入力シート!Y250&gt;0),5,"")</f>
        <v/>
      </c>
      <c r="W244" s="22" t="str">
        <f>IF(AND(入力シート!S250&gt;0,入力シート!V250&gt;0,入力シート!Y250&gt;0),6,"")</f>
        <v/>
      </c>
      <c r="X244" s="22" t="str">
        <f>IF(AND(入力シート!S250&gt;0,入力シート!V250&gt;0,入力シート!Y250&gt;0),入力シート!S250,"")</f>
        <v/>
      </c>
      <c r="Y244" s="22" t="str">
        <f>IF(AND(入力シート!S250&gt;0,入力シート!$V250&gt;0,入力シート!Y250&gt;0),入力シート!$V250,"")</f>
        <v/>
      </c>
      <c r="Z244" s="22" t="str">
        <f>IF(AND(入力シート!S250&gt;0,入力シート!V250&gt;0,入力シート!$Y250&gt;0),入力シート!$Y250,"")</f>
        <v/>
      </c>
      <c r="AA244" s="22" t="str">
        <f>IF(AND(入力シート!S250&gt;0,入力シート!V250&gt;0,入力シート!Y250&gt;0),入力シート!T250,"")</f>
        <v/>
      </c>
      <c r="AB244" s="22" t="str">
        <f>IF(AND(入力シート!S250&gt;0,入力シート!V250&gt;0,入力シート!Y250&gt;0),入力シート!$W250,"")</f>
        <v/>
      </c>
      <c r="AC244" s="22" t="str">
        <f>IF(AND(入力シート!S250&gt;0,入力シート!V250&gt;0,入力シート!Y250&gt;0),入力シート!$Z250,"")</f>
        <v/>
      </c>
      <c r="AD244" s="2" t="str">
        <f t="shared" si="19"/>
        <v/>
      </c>
      <c r="AE244" s="2" t="str">
        <f t="shared" si="19"/>
        <v/>
      </c>
      <c r="AF244" s="2" t="str">
        <f t="shared" si="19"/>
        <v/>
      </c>
      <c r="AG244" s="2" t="str">
        <f t="shared" si="17"/>
        <v/>
      </c>
      <c r="AH244" s="2" t="str">
        <f>IF(OR(AND(A244&lt;&gt;"",入力シート!Q250=1),AND(A244&lt;&gt;"",SUM(AD244:AF244)=0)),1,"")</f>
        <v/>
      </c>
      <c r="AI244" s="2" t="str">
        <f>IF(AND($AH244=1,入力シート!$AB250&lt;&gt;""),入力シート!$AB250,入力シート!$AA250)</f>
        <v/>
      </c>
      <c r="AU244" s="2" t="str">
        <f t="shared" si="18"/>
        <v/>
      </c>
    </row>
    <row r="245" spans="1:47" x14ac:dyDescent="0.4">
      <c r="A245" s="2" t="str">
        <f>IF(COUNTA(入力シート!$A251),入力シート!$A251,"")</f>
        <v/>
      </c>
      <c r="B245" s="2" t="str">
        <f>IF($A245="","",入力シート!$C251)</f>
        <v/>
      </c>
      <c r="C245" s="2" t="str">
        <f t="shared" si="16"/>
        <v/>
      </c>
      <c r="D245" s="2" t="str">
        <f>IF($A245="","",IF(入力シート!$E251=1,2,3))</f>
        <v/>
      </c>
      <c r="E245" s="2" t="str">
        <f>IF($A245="","",入力シート!$D251)</f>
        <v/>
      </c>
      <c r="F245" s="2" t="str">
        <f>IF(OR($A245="",入力シート!F251=""),"",入力シート!$F251)</f>
        <v/>
      </c>
      <c r="I245" s="2" t="str">
        <f>IF(OR($A245="",入力シート!H251=""),"",入力シート!$H251)</f>
        <v/>
      </c>
      <c r="J245" s="2" t="str">
        <f>IF(AND($A245&lt;&gt;"",入力シート!$B251&lt;&gt;""),入力シート!$B251,"")</f>
        <v/>
      </c>
      <c r="N245" s="2" t="str">
        <f>IF(AND($A245&lt;&gt;"",入力シート!$J251&lt;&gt;""),入力シート!$J251,"")</f>
        <v/>
      </c>
      <c r="O245" s="2" t="str">
        <f>IF(AND($A245&lt;&gt;"",入力シート!$K251&lt;&gt;""),入力シート!$K251,"")</f>
        <v/>
      </c>
      <c r="P245" s="2" t="str">
        <f>IF(AND($A245&lt;&gt;"",入力シート!$L251&lt;&gt;""),入力シート!$L251,"")</f>
        <v/>
      </c>
      <c r="Q245" s="2" t="str">
        <f>IF(AND($A245&lt;&gt;"",入力シート!$M251&lt;&gt;""),入力シート!$M251,"")</f>
        <v/>
      </c>
      <c r="R245" s="2" t="str">
        <f>IF(AND($A245&lt;&gt;"",入力シート!$N251&lt;&gt;""),入力シート!$N251,"")</f>
        <v/>
      </c>
      <c r="S245" s="2" t="str">
        <f>IF(AND($A245&lt;&gt;"",入力シート!$O251&lt;&gt;""),入力シート!$O251,"")</f>
        <v/>
      </c>
      <c r="T245" s="2" t="str">
        <f>IF(AND($A245&lt;&gt;"",入力シート!$P251&lt;&gt;""),入力シート!$P251,"")</f>
        <v/>
      </c>
      <c r="U245" s="22" t="str">
        <f>IF(AND(入力シート!S251&gt;0,入力シート!V251&gt;0,入力シート!Y251&gt;0),4,"")</f>
        <v/>
      </c>
      <c r="V245" s="22" t="str">
        <f>IF(AND(入力シート!S251&gt;0,入力シート!V251&gt;0,入力シート!Y251&gt;0),5,"")</f>
        <v/>
      </c>
      <c r="W245" s="22" t="str">
        <f>IF(AND(入力シート!S251&gt;0,入力シート!V251&gt;0,入力シート!Y251&gt;0),6,"")</f>
        <v/>
      </c>
      <c r="X245" s="22" t="str">
        <f>IF(AND(入力シート!S251&gt;0,入力シート!V251&gt;0,入力シート!Y251&gt;0),入力シート!S251,"")</f>
        <v/>
      </c>
      <c r="Y245" s="22" t="str">
        <f>IF(AND(入力シート!S251&gt;0,入力シート!$V251&gt;0,入力シート!Y251&gt;0),入力シート!$V251,"")</f>
        <v/>
      </c>
      <c r="Z245" s="22" t="str">
        <f>IF(AND(入力シート!S251&gt;0,入力シート!V251&gt;0,入力シート!$Y251&gt;0),入力シート!$Y251,"")</f>
        <v/>
      </c>
      <c r="AA245" s="22" t="str">
        <f>IF(AND(入力シート!S251&gt;0,入力シート!V251&gt;0,入力シート!Y251&gt;0),入力シート!T251,"")</f>
        <v/>
      </c>
      <c r="AB245" s="22" t="str">
        <f>IF(AND(入力シート!S251&gt;0,入力シート!V251&gt;0,入力シート!Y251&gt;0),入力シート!$W251,"")</f>
        <v/>
      </c>
      <c r="AC245" s="22" t="str">
        <f>IF(AND(入力シート!S251&gt;0,入力シート!V251&gt;0,入力シート!Y251&gt;0),入力シート!$Z251,"")</f>
        <v/>
      </c>
      <c r="AD245" s="2" t="str">
        <f t="shared" si="19"/>
        <v/>
      </c>
      <c r="AE245" s="2" t="str">
        <f t="shared" si="19"/>
        <v/>
      </c>
      <c r="AF245" s="2" t="str">
        <f t="shared" si="19"/>
        <v/>
      </c>
      <c r="AG245" s="2" t="str">
        <f t="shared" si="17"/>
        <v/>
      </c>
      <c r="AH245" s="2" t="str">
        <f>IF(OR(AND(A245&lt;&gt;"",入力シート!Q251=1),AND(A245&lt;&gt;"",SUM(AD245:AF245)=0)),1,"")</f>
        <v/>
      </c>
      <c r="AI245" s="2" t="str">
        <f>IF(AND($AH245=1,入力シート!$AB251&lt;&gt;""),入力シート!$AB251,入力シート!$AA251)</f>
        <v/>
      </c>
      <c r="AU245" s="2" t="str">
        <f t="shared" si="18"/>
        <v/>
      </c>
    </row>
    <row r="246" spans="1:47" x14ac:dyDescent="0.4">
      <c r="A246" s="2" t="str">
        <f>IF(COUNTA(入力シート!$A252),入力シート!$A252,"")</f>
        <v/>
      </c>
      <c r="B246" s="2" t="str">
        <f>IF($A246="","",入力シート!$C252)</f>
        <v/>
      </c>
      <c r="C246" s="2" t="str">
        <f t="shared" si="16"/>
        <v/>
      </c>
      <c r="D246" s="2" t="str">
        <f>IF($A246="","",IF(入力シート!$E252=1,2,3))</f>
        <v/>
      </c>
      <c r="E246" s="2" t="str">
        <f>IF($A246="","",入力シート!$D252)</f>
        <v/>
      </c>
      <c r="F246" s="2" t="str">
        <f>IF(OR($A246="",入力シート!F252=""),"",入力シート!$F252)</f>
        <v/>
      </c>
      <c r="I246" s="2" t="str">
        <f>IF(OR($A246="",入力シート!H252=""),"",入力シート!$H252)</f>
        <v/>
      </c>
      <c r="J246" s="2" t="str">
        <f>IF(AND($A246&lt;&gt;"",入力シート!$B252&lt;&gt;""),入力シート!$B252,"")</f>
        <v/>
      </c>
      <c r="N246" s="2" t="str">
        <f>IF(AND($A246&lt;&gt;"",入力シート!$J252&lt;&gt;""),入力シート!$J252,"")</f>
        <v/>
      </c>
      <c r="O246" s="2" t="str">
        <f>IF(AND($A246&lt;&gt;"",入力シート!$K252&lt;&gt;""),入力シート!$K252,"")</f>
        <v/>
      </c>
      <c r="P246" s="2" t="str">
        <f>IF(AND($A246&lt;&gt;"",入力シート!$L252&lt;&gt;""),入力シート!$L252,"")</f>
        <v/>
      </c>
      <c r="Q246" s="2" t="str">
        <f>IF(AND($A246&lt;&gt;"",入力シート!$M252&lt;&gt;""),入力シート!$M252,"")</f>
        <v/>
      </c>
      <c r="R246" s="2" t="str">
        <f>IF(AND($A246&lt;&gt;"",入力シート!$N252&lt;&gt;""),入力シート!$N252,"")</f>
        <v/>
      </c>
      <c r="S246" s="2" t="str">
        <f>IF(AND($A246&lt;&gt;"",入力シート!$O252&lt;&gt;""),入力シート!$O252,"")</f>
        <v/>
      </c>
      <c r="T246" s="2" t="str">
        <f>IF(AND($A246&lt;&gt;"",入力シート!$P252&lt;&gt;""),入力シート!$P252,"")</f>
        <v/>
      </c>
      <c r="U246" s="22" t="str">
        <f>IF(AND(入力シート!S252&gt;0,入力シート!V252&gt;0,入力シート!Y252&gt;0),4,"")</f>
        <v/>
      </c>
      <c r="V246" s="22" t="str">
        <f>IF(AND(入力シート!S252&gt;0,入力シート!V252&gt;0,入力シート!Y252&gt;0),5,"")</f>
        <v/>
      </c>
      <c r="W246" s="22" t="str">
        <f>IF(AND(入力シート!S252&gt;0,入力シート!V252&gt;0,入力シート!Y252&gt;0),6,"")</f>
        <v/>
      </c>
      <c r="X246" s="22" t="str">
        <f>IF(AND(入力シート!S252&gt;0,入力シート!V252&gt;0,入力シート!Y252&gt;0),入力シート!S252,"")</f>
        <v/>
      </c>
      <c r="Y246" s="22" t="str">
        <f>IF(AND(入力シート!S252&gt;0,入力シート!$V252&gt;0,入力シート!Y252&gt;0),入力シート!$V252,"")</f>
        <v/>
      </c>
      <c r="Z246" s="22" t="str">
        <f>IF(AND(入力シート!S252&gt;0,入力シート!V252&gt;0,入力シート!$Y252&gt;0),入力シート!$Y252,"")</f>
        <v/>
      </c>
      <c r="AA246" s="22" t="str">
        <f>IF(AND(入力シート!S252&gt;0,入力シート!V252&gt;0,入力シート!Y252&gt;0),入力シート!T252,"")</f>
        <v/>
      </c>
      <c r="AB246" s="22" t="str">
        <f>IF(AND(入力シート!S252&gt;0,入力シート!V252&gt;0,入力シート!Y252&gt;0),入力シート!$W252,"")</f>
        <v/>
      </c>
      <c r="AC246" s="22" t="str">
        <f>IF(AND(入力シート!S252&gt;0,入力シート!V252&gt;0,入力シート!Y252&gt;0),入力シート!$Z252,"")</f>
        <v/>
      </c>
      <c r="AD246" s="2" t="str">
        <f t="shared" si="19"/>
        <v/>
      </c>
      <c r="AE246" s="2" t="str">
        <f t="shared" si="19"/>
        <v/>
      </c>
      <c r="AF246" s="2" t="str">
        <f t="shared" si="19"/>
        <v/>
      </c>
      <c r="AG246" s="2" t="str">
        <f t="shared" si="17"/>
        <v/>
      </c>
      <c r="AH246" s="2" t="str">
        <f>IF(OR(AND(A246&lt;&gt;"",入力シート!Q252=1),AND(A246&lt;&gt;"",SUM(AD246:AF246)=0)),1,"")</f>
        <v/>
      </c>
      <c r="AI246" s="2" t="str">
        <f>IF(AND($AH246=1,入力シート!$AB252&lt;&gt;""),入力シート!$AB252,入力シート!$AA252)</f>
        <v/>
      </c>
      <c r="AU246" s="2" t="str">
        <f t="shared" si="18"/>
        <v/>
      </c>
    </row>
    <row r="247" spans="1:47" x14ac:dyDescent="0.4">
      <c r="A247" s="2" t="str">
        <f>IF(COUNTA(入力シート!$A253),入力シート!$A253,"")</f>
        <v/>
      </c>
      <c r="B247" s="2" t="str">
        <f>IF($A247="","",入力シート!$C253)</f>
        <v/>
      </c>
      <c r="C247" s="2" t="str">
        <f t="shared" si="16"/>
        <v/>
      </c>
      <c r="D247" s="2" t="str">
        <f>IF($A247="","",IF(入力シート!$E253=1,2,3))</f>
        <v/>
      </c>
      <c r="E247" s="2" t="str">
        <f>IF($A247="","",入力シート!$D253)</f>
        <v/>
      </c>
      <c r="F247" s="2" t="str">
        <f>IF(OR($A247="",入力シート!F253=""),"",入力シート!$F253)</f>
        <v/>
      </c>
      <c r="I247" s="2" t="str">
        <f>IF(OR($A247="",入力シート!H253=""),"",入力シート!$H253)</f>
        <v/>
      </c>
      <c r="J247" s="2" t="str">
        <f>IF(AND($A247&lt;&gt;"",入力シート!$B253&lt;&gt;""),入力シート!$B253,"")</f>
        <v/>
      </c>
      <c r="N247" s="2" t="str">
        <f>IF(AND($A247&lt;&gt;"",入力シート!$J253&lt;&gt;""),入力シート!$J253,"")</f>
        <v/>
      </c>
      <c r="O247" s="2" t="str">
        <f>IF(AND($A247&lt;&gt;"",入力シート!$K253&lt;&gt;""),入力シート!$K253,"")</f>
        <v/>
      </c>
      <c r="P247" s="2" t="str">
        <f>IF(AND($A247&lt;&gt;"",入力シート!$L253&lt;&gt;""),入力シート!$L253,"")</f>
        <v/>
      </c>
      <c r="Q247" s="2" t="str">
        <f>IF(AND($A247&lt;&gt;"",入力シート!$M253&lt;&gt;""),入力シート!$M253,"")</f>
        <v/>
      </c>
      <c r="R247" s="2" t="str">
        <f>IF(AND($A247&lt;&gt;"",入力シート!$N253&lt;&gt;""),入力シート!$N253,"")</f>
        <v/>
      </c>
      <c r="S247" s="2" t="str">
        <f>IF(AND($A247&lt;&gt;"",入力シート!$O253&lt;&gt;""),入力シート!$O253,"")</f>
        <v/>
      </c>
      <c r="T247" s="2" t="str">
        <f>IF(AND($A247&lt;&gt;"",入力シート!$P253&lt;&gt;""),入力シート!$P253,"")</f>
        <v/>
      </c>
      <c r="U247" s="22" t="str">
        <f>IF(AND(入力シート!S253&gt;0,入力シート!V253&gt;0,入力シート!Y253&gt;0),4,"")</f>
        <v/>
      </c>
      <c r="V247" s="22" t="str">
        <f>IF(AND(入力シート!S253&gt;0,入力シート!V253&gt;0,入力シート!Y253&gt;0),5,"")</f>
        <v/>
      </c>
      <c r="W247" s="22" t="str">
        <f>IF(AND(入力シート!S253&gt;0,入力シート!V253&gt;0,入力シート!Y253&gt;0),6,"")</f>
        <v/>
      </c>
      <c r="X247" s="22" t="str">
        <f>IF(AND(入力シート!S253&gt;0,入力シート!V253&gt;0,入力シート!Y253&gt;0),入力シート!S253,"")</f>
        <v/>
      </c>
      <c r="Y247" s="22" t="str">
        <f>IF(AND(入力シート!S253&gt;0,入力シート!$V253&gt;0,入力シート!Y253&gt;0),入力シート!$V253,"")</f>
        <v/>
      </c>
      <c r="Z247" s="22" t="str">
        <f>IF(AND(入力シート!S253&gt;0,入力シート!V253&gt;0,入力シート!$Y253&gt;0),入力シート!$Y253,"")</f>
        <v/>
      </c>
      <c r="AA247" s="22" t="str">
        <f>IF(AND(入力シート!S253&gt;0,入力シート!V253&gt;0,入力シート!Y253&gt;0),入力シート!T253,"")</f>
        <v/>
      </c>
      <c r="AB247" s="22" t="str">
        <f>IF(AND(入力シート!S253&gt;0,入力シート!V253&gt;0,入力シート!Y253&gt;0),入力シート!$W253,"")</f>
        <v/>
      </c>
      <c r="AC247" s="22" t="str">
        <f>IF(AND(入力シート!S253&gt;0,入力シート!V253&gt;0,入力シート!Y253&gt;0),入力シート!$Z253,"")</f>
        <v/>
      </c>
      <c r="AD247" s="2" t="str">
        <f t="shared" si="19"/>
        <v/>
      </c>
      <c r="AE247" s="2" t="str">
        <f t="shared" si="19"/>
        <v/>
      </c>
      <c r="AF247" s="2" t="str">
        <f t="shared" si="19"/>
        <v/>
      </c>
      <c r="AG247" s="2" t="str">
        <f t="shared" si="17"/>
        <v/>
      </c>
      <c r="AH247" s="2" t="str">
        <f>IF(OR(AND(A247&lt;&gt;"",入力シート!Q253=1),AND(A247&lt;&gt;"",SUM(AD247:AF247)=0)),1,"")</f>
        <v/>
      </c>
      <c r="AI247" s="2" t="str">
        <f>IF(AND($AH247=1,入力シート!$AB253&lt;&gt;""),入力シート!$AB253,入力シート!$AA253)</f>
        <v/>
      </c>
      <c r="AU247" s="2" t="str">
        <f t="shared" si="18"/>
        <v/>
      </c>
    </row>
    <row r="248" spans="1:47" x14ac:dyDescent="0.4">
      <c r="A248" s="2" t="str">
        <f>IF(COUNTA(入力シート!$A254),入力シート!$A254,"")</f>
        <v/>
      </c>
      <c r="B248" s="2" t="str">
        <f>IF($A248="","",入力シート!$C254)</f>
        <v/>
      </c>
      <c r="C248" s="2" t="str">
        <f t="shared" si="16"/>
        <v/>
      </c>
      <c r="D248" s="2" t="str">
        <f>IF($A248="","",IF(入力シート!$E254=1,2,3))</f>
        <v/>
      </c>
      <c r="E248" s="2" t="str">
        <f>IF($A248="","",入力シート!$D254)</f>
        <v/>
      </c>
      <c r="F248" s="2" t="str">
        <f>IF(OR($A248="",入力シート!F254=""),"",入力シート!$F254)</f>
        <v/>
      </c>
      <c r="I248" s="2" t="str">
        <f>IF(OR($A248="",入力シート!H254=""),"",入力シート!$H254)</f>
        <v/>
      </c>
      <c r="J248" s="2" t="str">
        <f>IF(AND($A248&lt;&gt;"",入力シート!$B254&lt;&gt;""),入力シート!$B254,"")</f>
        <v/>
      </c>
      <c r="N248" s="2" t="str">
        <f>IF(AND($A248&lt;&gt;"",入力シート!$J254&lt;&gt;""),入力シート!$J254,"")</f>
        <v/>
      </c>
      <c r="O248" s="2" t="str">
        <f>IF(AND($A248&lt;&gt;"",入力シート!$K254&lt;&gt;""),入力シート!$K254,"")</f>
        <v/>
      </c>
      <c r="P248" s="2" t="str">
        <f>IF(AND($A248&lt;&gt;"",入力シート!$L254&lt;&gt;""),入力シート!$L254,"")</f>
        <v/>
      </c>
      <c r="Q248" s="2" t="str">
        <f>IF(AND($A248&lt;&gt;"",入力シート!$M254&lt;&gt;""),入力シート!$M254,"")</f>
        <v/>
      </c>
      <c r="R248" s="2" t="str">
        <f>IF(AND($A248&lt;&gt;"",入力シート!$N254&lt;&gt;""),入力シート!$N254,"")</f>
        <v/>
      </c>
      <c r="S248" s="2" t="str">
        <f>IF(AND($A248&lt;&gt;"",入力シート!$O254&lt;&gt;""),入力シート!$O254,"")</f>
        <v/>
      </c>
      <c r="T248" s="2" t="str">
        <f>IF(AND($A248&lt;&gt;"",入力シート!$P254&lt;&gt;""),入力シート!$P254,"")</f>
        <v/>
      </c>
      <c r="U248" s="22" t="str">
        <f>IF(AND(入力シート!S254&gt;0,入力シート!V254&gt;0,入力シート!Y254&gt;0),4,"")</f>
        <v/>
      </c>
      <c r="V248" s="22" t="str">
        <f>IF(AND(入力シート!S254&gt;0,入力シート!V254&gt;0,入力シート!Y254&gt;0),5,"")</f>
        <v/>
      </c>
      <c r="W248" s="22" t="str">
        <f>IF(AND(入力シート!S254&gt;0,入力シート!V254&gt;0,入力シート!Y254&gt;0),6,"")</f>
        <v/>
      </c>
      <c r="X248" s="22" t="str">
        <f>IF(AND(入力シート!S254&gt;0,入力シート!V254&gt;0,入力シート!Y254&gt;0),入力シート!S254,"")</f>
        <v/>
      </c>
      <c r="Y248" s="22" t="str">
        <f>IF(AND(入力シート!S254&gt;0,入力シート!$V254&gt;0,入力シート!Y254&gt;0),入力シート!$V254,"")</f>
        <v/>
      </c>
      <c r="Z248" s="22" t="str">
        <f>IF(AND(入力シート!S254&gt;0,入力シート!V254&gt;0,入力シート!$Y254&gt;0),入力シート!$Y254,"")</f>
        <v/>
      </c>
      <c r="AA248" s="22" t="str">
        <f>IF(AND(入力シート!S254&gt;0,入力シート!V254&gt;0,入力シート!Y254&gt;0),入力シート!T254,"")</f>
        <v/>
      </c>
      <c r="AB248" s="22" t="str">
        <f>IF(AND(入力シート!S254&gt;0,入力シート!V254&gt;0,入力シート!Y254&gt;0),入力シート!$W254,"")</f>
        <v/>
      </c>
      <c r="AC248" s="22" t="str">
        <f>IF(AND(入力シート!S254&gt;0,入力シート!V254&gt;0,入力シート!Y254&gt;0),入力シート!$Z254,"")</f>
        <v/>
      </c>
      <c r="AD248" s="2" t="str">
        <f t="shared" si="19"/>
        <v/>
      </c>
      <c r="AE248" s="2" t="str">
        <f t="shared" si="19"/>
        <v/>
      </c>
      <c r="AF248" s="2" t="str">
        <f t="shared" si="19"/>
        <v/>
      </c>
      <c r="AG248" s="2" t="str">
        <f t="shared" si="17"/>
        <v/>
      </c>
      <c r="AH248" s="2" t="str">
        <f>IF(OR(AND(A248&lt;&gt;"",入力シート!Q254=1),AND(A248&lt;&gt;"",SUM(AD248:AF248)=0)),1,"")</f>
        <v/>
      </c>
      <c r="AI248" s="2" t="str">
        <f>IF(AND($AH248=1,入力シート!$AB254&lt;&gt;""),入力シート!$AB254,入力シート!$AA254)</f>
        <v/>
      </c>
      <c r="AU248" s="2" t="str">
        <f t="shared" si="18"/>
        <v/>
      </c>
    </row>
    <row r="249" spans="1:47" x14ac:dyDescent="0.4">
      <c r="A249" s="2" t="str">
        <f>IF(COUNTA(入力シート!$A255),入力シート!$A255,"")</f>
        <v/>
      </c>
      <c r="B249" s="2" t="str">
        <f>IF($A249="","",入力シート!$C255)</f>
        <v/>
      </c>
      <c r="C249" s="2" t="str">
        <f t="shared" si="16"/>
        <v/>
      </c>
      <c r="D249" s="2" t="str">
        <f>IF($A249="","",IF(入力シート!$E255=1,2,3))</f>
        <v/>
      </c>
      <c r="E249" s="2" t="str">
        <f>IF($A249="","",入力シート!$D255)</f>
        <v/>
      </c>
      <c r="F249" s="2" t="str">
        <f>IF(OR($A249="",入力シート!F255=""),"",入力シート!$F255)</f>
        <v/>
      </c>
      <c r="I249" s="2" t="str">
        <f>IF(OR($A249="",入力シート!H255=""),"",入力シート!$H255)</f>
        <v/>
      </c>
      <c r="J249" s="2" t="str">
        <f>IF(AND($A249&lt;&gt;"",入力シート!$B255&lt;&gt;""),入力シート!$B255,"")</f>
        <v/>
      </c>
      <c r="N249" s="2" t="str">
        <f>IF(AND($A249&lt;&gt;"",入力シート!$J255&lt;&gt;""),入力シート!$J255,"")</f>
        <v/>
      </c>
      <c r="O249" s="2" t="str">
        <f>IF(AND($A249&lt;&gt;"",入力シート!$K255&lt;&gt;""),入力シート!$K255,"")</f>
        <v/>
      </c>
      <c r="P249" s="2" t="str">
        <f>IF(AND($A249&lt;&gt;"",入力シート!$L255&lt;&gt;""),入力シート!$L255,"")</f>
        <v/>
      </c>
      <c r="Q249" s="2" t="str">
        <f>IF(AND($A249&lt;&gt;"",入力シート!$M255&lt;&gt;""),入力シート!$M255,"")</f>
        <v/>
      </c>
      <c r="R249" s="2" t="str">
        <f>IF(AND($A249&lt;&gt;"",入力シート!$N255&lt;&gt;""),入力シート!$N255,"")</f>
        <v/>
      </c>
      <c r="S249" s="2" t="str">
        <f>IF(AND($A249&lt;&gt;"",入力シート!$O255&lt;&gt;""),入力シート!$O255,"")</f>
        <v/>
      </c>
      <c r="T249" s="2" t="str">
        <f>IF(AND($A249&lt;&gt;"",入力シート!$P255&lt;&gt;""),入力シート!$P255,"")</f>
        <v/>
      </c>
      <c r="U249" s="22" t="str">
        <f>IF(AND(入力シート!S255&gt;0,入力シート!V255&gt;0,入力シート!Y255&gt;0),4,"")</f>
        <v/>
      </c>
      <c r="V249" s="22" t="str">
        <f>IF(AND(入力シート!S255&gt;0,入力シート!V255&gt;0,入力シート!Y255&gt;0),5,"")</f>
        <v/>
      </c>
      <c r="W249" s="22" t="str">
        <f>IF(AND(入力シート!S255&gt;0,入力シート!V255&gt;0,入力シート!Y255&gt;0),6,"")</f>
        <v/>
      </c>
      <c r="X249" s="22" t="str">
        <f>IF(AND(入力シート!S255&gt;0,入力シート!V255&gt;0,入力シート!Y255&gt;0),入力シート!S255,"")</f>
        <v/>
      </c>
      <c r="Y249" s="22" t="str">
        <f>IF(AND(入力シート!S255&gt;0,入力シート!$V255&gt;0,入力シート!Y255&gt;0),入力シート!$V255,"")</f>
        <v/>
      </c>
      <c r="Z249" s="22" t="str">
        <f>IF(AND(入力シート!S255&gt;0,入力シート!V255&gt;0,入力シート!$Y255&gt;0),入力シート!$Y255,"")</f>
        <v/>
      </c>
      <c r="AA249" s="22" t="str">
        <f>IF(AND(入力シート!S255&gt;0,入力シート!V255&gt;0,入力シート!Y255&gt;0),入力シート!T255,"")</f>
        <v/>
      </c>
      <c r="AB249" s="22" t="str">
        <f>IF(AND(入力シート!S255&gt;0,入力シート!V255&gt;0,入力シート!Y255&gt;0),入力シート!$W255,"")</f>
        <v/>
      </c>
      <c r="AC249" s="22" t="str">
        <f>IF(AND(入力シート!S255&gt;0,入力シート!V255&gt;0,入力シート!Y255&gt;0),入力シート!$Z255,"")</f>
        <v/>
      </c>
      <c r="AD249" s="2" t="str">
        <f t="shared" si="19"/>
        <v/>
      </c>
      <c r="AE249" s="2" t="str">
        <f t="shared" si="19"/>
        <v/>
      </c>
      <c r="AF249" s="2" t="str">
        <f t="shared" si="19"/>
        <v/>
      </c>
      <c r="AG249" s="2" t="str">
        <f t="shared" si="17"/>
        <v/>
      </c>
      <c r="AH249" s="2" t="str">
        <f>IF(OR(AND(A249&lt;&gt;"",入力シート!Q255=1),AND(A249&lt;&gt;"",SUM(AD249:AF249)=0)),1,"")</f>
        <v/>
      </c>
      <c r="AI249" s="2" t="str">
        <f>IF(AND($AH249=1,入力シート!$AB255&lt;&gt;""),入力シート!$AB255,入力シート!$AA255)</f>
        <v/>
      </c>
      <c r="AU249" s="2" t="str">
        <f t="shared" si="18"/>
        <v/>
      </c>
    </row>
    <row r="250" spans="1:47" x14ac:dyDescent="0.4">
      <c r="A250" s="2" t="str">
        <f>IF(COUNTA(入力シート!$A256),入力シート!$A256,"")</f>
        <v/>
      </c>
      <c r="B250" s="2" t="str">
        <f>IF($A250="","",入力シート!$C256)</f>
        <v/>
      </c>
      <c r="C250" s="2" t="str">
        <f t="shared" si="16"/>
        <v/>
      </c>
      <c r="D250" s="2" t="str">
        <f>IF($A250="","",IF(入力シート!$E256=1,2,3))</f>
        <v/>
      </c>
      <c r="E250" s="2" t="str">
        <f>IF($A250="","",入力シート!$D256)</f>
        <v/>
      </c>
      <c r="F250" s="2" t="str">
        <f>IF(OR($A250="",入力シート!F256=""),"",入力シート!$F256)</f>
        <v/>
      </c>
      <c r="I250" s="2" t="str">
        <f>IF(OR($A250="",入力シート!H256=""),"",入力シート!$H256)</f>
        <v/>
      </c>
      <c r="J250" s="2" t="str">
        <f>IF(AND($A250&lt;&gt;"",入力シート!$B256&lt;&gt;""),入力シート!$B256,"")</f>
        <v/>
      </c>
      <c r="N250" s="2" t="str">
        <f>IF(AND($A250&lt;&gt;"",入力シート!$J256&lt;&gt;""),入力シート!$J256,"")</f>
        <v/>
      </c>
      <c r="O250" s="2" t="str">
        <f>IF(AND($A250&lt;&gt;"",入力シート!$K256&lt;&gt;""),入力シート!$K256,"")</f>
        <v/>
      </c>
      <c r="P250" s="2" t="str">
        <f>IF(AND($A250&lt;&gt;"",入力シート!$L256&lt;&gt;""),入力シート!$L256,"")</f>
        <v/>
      </c>
      <c r="Q250" s="2" t="str">
        <f>IF(AND($A250&lt;&gt;"",入力シート!$M256&lt;&gt;""),入力シート!$M256,"")</f>
        <v/>
      </c>
      <c r="R250" s="2" t="str">
        <f>IF(AND($A250&lt;&gt;"",入力シート!$N256&lt;&gt;""),入力シート!$N256,"")</f>
        <v/>
      </c>
      <c r="S250" s="2" t="str">
        <f>IF(AND($A250&lt;&gt;"",入力シート!$O256&lt;&gt;""),入力シート!$O256,"")</f>
        <v/>
      </c>
      <c r="T250" s="2" t="str">
        <f>IF(AND($A250&lt;&gt;"",入力シート!$P256&lt;&gt;""),入力シート!$P256,"")</f>
        <v/>
      </c>
      <c r="U250" s="22" t="str">
        <f>IF(AND(入力シート!S256&gt;0,入力シート!V256&gt;0,入力シート!Y256&gt;0),4,"")</f>
        <v/>
      </c>
      <c r="V250" s="22" t="str">
        <f>IF(AND(入力シート!S256&gt;0,入力シート!V256&gt;0,入力シート!Y256&gt;0),5,"")</f>
        <v/>
      </c>
      <c r="W250" s="22" t="str">
        <f>IF(AND(入力シート!S256&gt;0,入力シート!V256&gt;0,入力シート!Y256&gt;0),6,"")</f>
        <v/>
      </c>
      <c r="X250" s="22" t="str">
        <f>IF(AND(入力シート!S256&gt;0,入力シート!V256&gt;0,入力シート!Y256&gt;0),入力シート!S256,"")</f>
        <v/>
      </c>
      <c r="Y250" s="22" t="str">
        <f>IF(AND(入力シート!S256&gt;0,入力シート!$V256&gt;0,入力シート!Y256&gt;0),入力シート!$V256,"")</f>
        <v/>
      </c>
      <c r="Z250" s="22" t="str">
        <f>IF(AND(入力シート!S256&gt;0,入力シート!V256&gt;0,入力シート!$Y256&gt;0),入力シート!$Y256,"")</f>
        <v/>
      </c>
      <c r="AA250" s="22" t="str">
        <f>IF(AND(入力シート!S256&gt;0,入力シート!V256&gt;0,入力シート!Y256&gt;0),入力シート!T256,"")</f>
        <v/>
      </c>
      <c r="AB250" s="22" t="str">
        <f>IF(AND(入力シート!S256&gt;0,入力シート!V256&gt;0,入力シート!Y256&gt;0),入力シート!$W256,"")</f>
        <v/>
      </c>
      <c r="AC250" s="22" t="str">
        <f>IF(AND(入力シート!S256&gt;0,入力シート!V256&gt;0,入力シート!Y256&gt;0),入力シート!$Z256,"")</f>
        <v/>
      </c>
      <c r="AD250" s="2" t="str">
        <f t="shared" si="19"/>
        <v/>
      </c>
      <c r="AE250" s="2" t="str">
        <f t="shared" si="19"/>
        <v/>
      </c>
      <c r="AF250" s="2" t="str">
        <f t="shared" si="19"/>
        <v/>
      </c>
      <c r="AG250" s="2" t="str">
        <f t="shared" si="17"/>
        <v/>
      </c>
      <c r="AH250" s="2" t="str">
        <f>IF(OR(AND(A250&lt;&gt;"",入力シート!Q256=1),AND(A250&lt;&gt;"",SUM(AD250:AF250)=0)),1,"")</f>
        <v/>
      </c>
      <c r="AI250" s="2" t="str">
        <f>IF(AND($AH250=1,入力シート!$AB256&lt;&gt;""),入力シート!$AB256,入力シート!$AA256)</f>
        <v/>
      </c>
      <c r="AU250" s="2" t="str">
        <f t="shared" si="18"/>
        <v/>
      </c>
    </row>
    <row r="251" spans="1:47" x14ac:dyDescent="0.4">
      <c r="A251" s="2" t="str">
        <f>IF(COUNTA(入力シート!$A257),入力シート!$A257,"")</f>
        <v/>
      </c>
      <c r="B251" s="2" t="str">
        <f>IF($A251="","",入力シート!$C257)</f>
        <v/>
      </c>
      <c r="C251" s="2" t="str">
        <f t="shared" si="16"/>
        <v/>
      </c>
      <c r="D251" s="2" t="str">
        <f>IF($A251="","",IF(入力シート!$E257=1,2,3))</f>
        <v/>
      </c>
      <c r="E251" s="2" t="str">
        <f>IF($A251="","",入力シート!$D257)</f>
        <v/>
      </c>
      <c r="F251" s="2" t="str">
        <f>IF(OR($A251="",入力シート!F257=""),"",入力シート!$F257)</f>
        <v/>
      </c>
      <c r="I251" s="2" t="str">
        <f>IF(OR($A251="",入力シート!H257=""),"",入力シート!$H257)</f>
        <v/>
      </c>
      <c r="J251" s="2" t="str">
        <f>IF(AND($A251&lt;&gt;"",入力シート!$B257&lt;&gt;""),入力シート!$B257,"")</f>
        <v/>
      </c>
      <c r="N251" s="2" t="str">
        <f>IF(AND($A251&lt;&gt;"",入力シート!$J257&lt;&gt;""),入力シート!$J257,"")</f>
        <v/>
      </c>
      <c r="O251" s="2" t="str">
        <f>IF(AND($A251&lt;&gt;"",入力シート!$K257&lt;&gt;""),入力シート!$K257,"")</f>
        <v/>
      </c>
      <c r="P251" s="2" t="str">
        <f>IF(AND($A251&lt;&gt;"",入力シート!$L257&lt;&gt;""),入力シート!$L257,"")</f>
        <v/>
      </c>
      <c r="Q251" s="2" t="str">
        <f>IF(AND($A251&lt;&gt;"",入力シート!$M257&lt;&gt;""),入力シート!$M257,"")</f>
        <v/>
      </c>
      <c r="R251" s="2" t="str">
        <f>IF(AND($A251&lt;&gt;"",入力シート!$N257&lt;&gt;""),入力シート!$N257,"")</f>
        <v/>
      </c>
      <c r="S251" s="2" t="str">
        <f>IF(AND($A251&lt;&gt;"",入力シート!$O257&lt;&gt;""),入力シート!$O257,"")</f>
        <v/>
      </c>
      <c r="T251" s="2" t="str">
        <f>IF(AND($A251&lt;&gt;"",入力シート!$P257&lt;&gt;""),入力シート!$P257,"")</f>
        <v/>
      </c>
      <c r="U251" s="22" t="str">
        <f>IF(AND(入力シート!S257&gt;0,入力シート!V257&gt;0,入力シート!Y257&gt;0),4,"")</f>
        <v/>
      </c>
      <c r="V251" s="22" t="str">
        <f>IF(AND(入力シート!S257&gt;0,入力シート!V257&gt;0,入力シート!Y257&gt;0),5,"")</f>
        <v/>
      </c>
      <c r="W251" s="22" t="str">
        <f>IF(AND(入力シート!S257&gt;0,入力シート!V257&gt;0,入力シート!Y257&gt;0),6,"")</f>
        <v/>
      </c>
      <c r="X251" s="22" t="str">
        <f>IF(AND(入力シート!S257&gt;0,入力シート!V257&gt;0,入力シート!Y257&gt;0),入力シート!S257,"")</f>
        <v/>
      </c>
      <c r="Y251" s="22" t="str">
        <f>IF(AND(入力シート!S257&gt;0,入力シート!$V257&gt;0,入力シート!Y257&gt;0),入力シート!$V257,"")</f>
        <v/>
      </c>
      <c r="Z251" s="22" t="str">
        <f>IF(AND(入力シート!S257&gt;0,入力シート!V257&gt;0,入力シート!$Y257&gt;0),入力シート!$Y257,"")</f>
        <v/>
      </c>
      <c r="AA251" s="22" t="str">
        <f>IF(AND(入力シート!S257&gt;0,入力シート!V257&gt;0,入力シート!Y257&gt;0),入力シート!T257,"")</f>
        <v/>
      </c>
      <c r="AB251" s="22" t="str">
        <f>IF(AND(入力シート!S257&gt;0,入力シート!V257&gt;0,入力シート!Y257&gt;0),入力シート!$W257,"")</f>
        <v/>
      </c>
      <c r="AC251" s="22" t="str">
        <f>IF(AND(入力シート!S257&gt;0,入力シート!V257&gt;0,入力シート!Y257&gt;0),入力シート!$Z257,"")</f>
        <v/>
      </c>
      <c r="AD251" s="2" t="str">
        <f t="shared" si="19"/>
        <v/>
      </c>
      <c r="AE251" s="2" t="str">
        <f t="shared" si="19"/>
        <v/>
      </c>
      <c r="AF251" s="2" t="str">
        <f t="shared" si="19"/>
        <v/>
      </c>
      <c r="AG251" s="2" t="str">
        <f t="shared" si="17"/>
        <v/>
      </c>
      <c r="AH251" s="2" t="str">
        <f>IF(OR(AND(A251&lt;&gt;"",入力シート!Q257=1),AND(A251&lt;&gt;"",SUM(AD251:AF251)=0)),1,"")</f>
        <v/>
      </c>
      <c r="AI251" s="2" t="str">
        <f>IF(AND($AH251=1,入力シート!$AB257&lt;&gt;""),入力シート!$AB257,入力シート!$AA257)</f>
        <v/>
      </c>
      <c r="AU251" s="2" t="str">
        <f t="shared" si="18"/>
        <v/>
      </c>
    </row>
    <row r="252" spans="1:47" x14ac:dyDescent="0.4">
      <c r="A252" s="2" t="str">
        <f>IF(COUNTA(入力シート!$A258),入力シート!$A258,"")</f>
        <v/>
      </c>
      <c r="B252" s="2" t="str">
        <f>IF($A252="","",入力シート!$C258)</f>
        <v/>
      </c>
      <c r="C252" s="2" t="str">
        <f t="shared" si="16"/>
        <v/>
      </c>
      <c r="D252" s="2" t="str">
        <f>IF($A252="","",IF(入力シート!$E258=1,2,3))</f>
        <v/>
      </c>
      <c r="E252" s="2" t="str">
        <f>IF($A252="","",入力シート!$D258)</f>
        <v/>
      </c>
      <c r="F252" s="2" t="str">
        <f>IF(OR($A252="",入力シート!F258=""),"",入力シート!$F258)</f>
        <v/>
      </c>
      <c r="I252" s="2" t="str">
        <f>IF(OR($A252="",入力シート!H258=""),"",入力シート!$H258)</f>
        <v/>
      </c>
      <c r="J252" s="2" t="str">
        <f>IF(AND($A252&lt;&gt;"",入力シート!$B258&lt;&gt;""),入力シート!$B258,"")</f>
        <v/>
      </c>
      <c r="N252" s="2" t="str">
        <f>IF(AND($A252&lt;&gt;"",入力シート!$J258&lt;&gt;""),入力シート!$J258,"")</f>
        <v/>
      </c>
      <c r="O252" s="2" t="str">
        <f>IF(AND($A252&lt;&gt;"",入力シート!$K258&lt;&gt;""),入力シート!$K258,"")</f>
        <v/>
      </c>
      <c r="P252" s="2" t="str">
        <f>IF(AND($A252&lt;&gt;"",入力シート!$L258&lt;&gt;""),入力シート!$L258,"")</f>
        <v/>
      </c>
      <c r="Q252" s="2" t="str">
        <f>IF(AND($A252&lt;&gt;"",入力シート!$M258&lt;&gt;""),入力シート!$M258,"")</f>
        <v/>
      </c>
      <c r="R252" s="2" t="str">
        <f>IF(AND($A252&lt;&gt;"",入力シート!$N258&lt;&gt;""),入力シート!$N258,"")</f>
        <v/>
      </c>
      <c r="S252" s="2" t="str">
        <f>IF(AND($A252&lt;&gt;"",入力シート!$O258&lt;&gt;""),入力シート!$O258,"")</f>
        <v/>
      </c>
      <c r="T252" s="2" t="str">
        <f>IF(AND($A252&lt;&gt;"",入力シート!$P258&lt;&gt;""),入力シート!$P258,"")</f>
        <v/>
      </c>
      <c r="U252" s="22" t="str">
        <f>IF(AND(入力シート!S258&gt;0,入力シート!V258&gt;0,入力シート!Y258&gt;0),4,"")</f>
        <v/>
      </c>
      <c r="V252" s="22" t="str">
        <f>IF(AND(入力シート!S258&gt;0,入力シート!V258&gt;0,入力シート!Y258&gt;0),5,"")</f>
        <v/>
      </c>
      <c r="W252" s="22" t="str">
        <f>IF(AND(入力シート!S258&gt;0,入力シート!V258&gt;0,入力シート!Y258&gt;0),6,"")</f>
        <v/>
      </c>
      <c r="X252" s="22" t="str">
        <f>IF(AND(入力シート!S258&gt;0,入力シート!V258&gt;0,入力シート!Y258&gt;0),入力シート!S258,"")</f>
        <v/>
      </c>
      <c r="Y252" s="22" t="str">
        <f>IF(AND(入力シート!S258&gt;0,入力シート!$V258&gt;0,入力シート!Y258&gt;0),入力シート!$V258,"")</f>
        <v/>
      </c>
      <c r="Z252" s="22" t="str">
        <f>IF(AND(入力シート!S258&gt;0,入力シート!V258&gt;0,入力シート!$Y258&gt;0),入力シート!$Y258,"")</f>
        <v/>
      </c>
      <c r="AA252" s="22" t="str">
        <f>IF(AND(入力シート!S258&gt;0,入力シート!V258&gt;0,入力シート!Y258&gt;0),入力シート!T258,"")</f>
        <v/>
      </c>
      <c r="AB252" s="22" t="str">
        <f>IF(AND(入力シート!S258&gt;0,入力シート!V258&gt;0,入力シート!Y258&gt;0),入力シート!$W258,"")</f>
        <v/>
      </c>
      <c r="AC252" s="22" t="str">
        <f>IF(AND(入力シート!S258&gt;0,入力シート!V258&gt;0,入力シート!Y258&gt;0),入力シート!$Z258,"")</f>
        <v/>
      </c>
      <c r="AD252" s="2" t="str">
        <f t="shared" si="19"/>
        <v/>
      </c>
      <c r="AE252" s="2" t="str">
        <f t="shared" si="19"/>
        <v/>
      </c>
      <c r="AF252" s="2" t="str">
        <f t="shared" si="19"/>
        <v/>
      </c>
      <c r="AG252" s="2" t="str">
        <f t="shared" si="17"/>
        <v/>
      </c>
      <c r="AH252" s="2" t="str">
        <f>IF(OR(AND(A252&lt;&gt;"",入力シート!Q258=1),AND(A252&lt;&gt;"",SUM(AD252:AF252)=0)),1,"")</f>
        <v/>
      </c>
      <c r="AI252" s="2" t="str">
        <f>IF(AND($AH252=1,入力シート!$AB258&lt;&gt;""),入力シート!$AB258,入力シート!$AA258)</f>
        <v/>
      </c>
      <c r="AU252" s="2" t="str">
        <f t="shared" si="18"/>
        <v/>
      </c>
    </row>
    <row r="253" spans="1:47" x14ac:dyDescent="0.4">
      <c r="A253" s="2" t="str">
        <f>IF(COUNTA(入力シート!$A259),入力シート!$A259,"")</f>
        <v/>
      </c>
      <c r="B253" s="2" t="str">
        <f>IF($A253="","",入力シート!$C259)</f>
        <v/>
      </c>
      <c r="C253" s="2" t="str">
        <f t="shared" si="16"/>
        <v/>
      </c>
      <c r="D253" s="2" t="str">
        <f>IF($A253="","",IF(入力シート!$E259=1,2,3))</f>
        <v/>
      </c>
      <c r="E253" s="2" t="str">
        <f>IF($A253="","",入力シート!$D259)</f>
        <v/>
      </c>
      <c r="F253" s="2" t="str">
        <f>IF(OR($A253="",入力シート!F259=""),"",入力シート!$F259)</f>
        <v/>
      </c>
      <c r="I253" s="2" t="str">
        <f>IF(OR($A253="",入力シート!H259=""),"",入力シート!$H259)</f>
        <v/>
      </c>
      <c r="J253" s="2" t="str">
        <f>IF(AND($A253&lt;&gt;"",入力シート!$B259&lt;&gt;""),入力シート!$B259,"")</f>
        <v/>
      </c>
      <c r="N253" s="2" t="str">
        <f>IF(AND($A253&lt;&gt;"",入力シート!$J259&lt;&gt;""),入力シート!$J259,"")</f>
        <v/>
      </c>
      <c r="O253" s="2" t="str">
        <f>IF(AND($A253&lt;&gt;"",入力シート!$K259&lt;&gt;""),入力シート!$K259,"")</f>
        <v/>
      </c>
      <c r="P253" s="2" t="str">
        <f>IF(AND($A253&lt;&gt;"",入力シート!$L259&lt;&gt;""),入力シート!$L259,"")</f>
        <v/>
      </c>
      <c r="Q253" s="2" t="str">
        <f>IF(AND($A253&lt;&gt;"",入力シート!$M259&lt;&gt;""),入力シート!$M259,"")</f>
        <v/>
      </c>
      <c r="R253" s="2" t="str">
        <f>IF(AND($A253&lt;&gt;"",入力シート!$N259&lt;&gt;""),入力シート!$N259,"")</f>
        <v/>
      </c>
      <c r="S253" s="2" t="str">
        <f>IF(AND($A253&lt;&gt;"",入力シート!$O259&lt;&gt;""),入力シート!$O259,"")</f>
        <v/>
      </c>
      <c r="T253" s="2" t="str">
        <f>IF(AND($A253&lt;&gt;"",入力シート!$P259&lt;&gt;""),入力シート!$P259,"")</f>
        <v/>
      </c>
      <c r="U253" s="22" t="str">
        <f>IF(AND(入力シート!S259&gt;0,入力シート!V259&gt;0,入力シート!Y259&gt;0),4,"")</f>
        <v/>
      </c>
      <c r="V253" s="22" t="str">
        <f>IF(AND(入力シート!S259&gt;0,入力シート!V259&gt;0,入力シート!Y259&gt;0),5,"")</f>
        <v/>
      </c>
      <c r="W253" s="22" t="str">
        <f>IF(AND(入力シート!S259&gt;0,入力シート!V259&gt;0,入力シート!Y259&gt;0),6,"")</f>
        <v/>
      </c>
      <c r="X253" s="22" t="str">
        <f>IF(AND(入力シート!S259&gt;0,入力シート!V259&gt;0,入力シート!Y259&gt;0),入力シート!S259,"")</f>
        <v/>
      </c>
      <c r="Y253" s="22" t="str">
        <f>IF(AND(入力シート!S259&gt;0,入力シート!$V259&gt;0,入力シート!Y259&gt;0),入力シート!$V259,"")</f>
        <v/>
      </c>
      <c r="Z253" s="22" t="str">
        <f>IF(AND(入力シート!S259&gt;0,入力シート!V259&gt;0,入力シート!$Y259&gt;0),入力シート!$Y259,"")</f>
        <v/>
      </c>
      <c r="AA253" s="22" t="str">
        <f>IF(AND(入力シート!S259&gt;0,入力シート!V259&gt;0,入力シート!Y259&gt;0),入力シート!T259,"")</f>
        <v/>
      </c>
      <c r="AB253" s="22" t="str">
        <f>IF(AND(入力シート!S259&gt;0,入力シート!V259&gt;0,入力シート!Y259&gt;0),入力シート!$W259,"")</f>
        <v/>
      </c>
      <c r="AC253" s="22" t="str">
        <f>IF(AND(入力シート!S259&gt;0,入力シート!V259&gt;0,入力シート!Y259&gt;0),入力シート!$Z259,"")</f>
        <v/>
      </c>
      <c r="AD253" s="2" t="str">
        <f t="shared" si="19"/>
        <v/>
      </c>
      <c r="AE253" s="2" t="str">
        <f t="shared" si="19"/>
        <v/>
      </c>
      <c r="AF253" s="2" t="str">
        <f t="shared" si="19"/>
        <v/>
      </c>
      <c r="AG253" s="2" t="str">
        <f t="shared" si="17"/>
        <v/>
      </c>
      <c r="AH253" s="2" t="str">
        <f>IF(OR(AND(A253&lt;&gt;"",入力シート!Q259=1),AND(A253&lt;&gt;"",SUM(AD253:AF253)=0)),1,"")</f>
        <v/>
      </c>
      <c r="AI253" s="2" t="str">
        <f>IF(AND($AH253=1,入力シート!$AB259&lt;&gt;""),入力シート!$AB259,入力シート!$AA259)</f>
        <v/>
      </c>
      <c r="AU253" s="2" t="str">
        <f t="shared" si="18"/>
        <v/>
      </c>
    </row>
    <row r="254" spans="1:47" x14ac:dyDescent="0.4">
      <c r="A254" s="2" t="str">
        <f>IF(COUNTA(入力シート!$A260),入力シート!$A260,"")</f>
        <v/>
      </c>
      <c r="B254" s="2" t="str">
        <f>IF($A254="","",入力シート!$C260)</f>
        <v/>
      </c>
      <c r="C254" s="2" t="str">
        <f t="shared" si="16"/>
        <v/>
      </c>
      <c r="D254" s="2" t="str">
        <f>IF($A254="","",IF(入力シート!$E260=1,2,3))</f>
        <v/>
      </c>
      <c r="E254" s="2" t="str">
        <f>IF($A254="","",入力シート!$D260)</f>
        <v/>
      </c>
      <c r="F254" s="2" t="str">
        <f>IF(OR($A254="",入力シート!F260=""),"",入力シート!$F260)</f>
        <v/>
      </c>
      <c r="I254" s="2" t="str">
        <f>IF(OR($A254="",入力シート!H260=""),"",入力シート!$H260)</f>
        <v/>
      </c>
      <c r="J254" s="2" t="str">
        <f>IF(AND($A254&lt;&gt;"",入力シート!$B260&lt;&gt;""),入力シート!$B260,"")</f>
        <v/>
      </c>
      <c r="N254" s="2" t="str">
        <f>IF(AND($A254&lt;&gt;"",入力シート!$J260&lt;&gt;""),入力シート!$J260,"")</f>
        <v/>
      </c>
      <c r="O254" s="2" t="str">
        <f>IF(AND($A254&lt;&gt;"",入力シート!$K260&lt;&gt;""),入力シート!$K260,"")</f>
        <v/>
      </c>
      <c r="P254" s="2" t="str">
        <f>IF(AND($A254&lt;&gt;"",入力シート!$L260&lt;&gt;""),入力シート!$L260,"")</f>
        <v/>
      </c>
      <c r="Q254" s="2" t="str">
        <f>IF(AND($A254&lt;&gt;"",入力シート!$M260&lt;&gt;""),入力シート!$M260,"")</f>
        <v/>
      </c>
      <c r="R254" s="2" t="str">
        <f>IF(AND($A254&lt;&gt;"",入力シート!$N260&lt;&gt;""),入力シート!$N260,"")</f>
        <v/>
      </c>
      <c r="S254" s="2" t="str">
        <f>IF(AND($A254&lt;&gt;"",入力シート!$O260&lt;&gt;""),入力シート!$O260,"")</f>
        <v/>
      </c>
      <c r="T254" s="2" t="str">
        <f>IF(AND($A254&lt;&gt;"",入力シート!$P260&lt;&gt;""),入力シート!$P260,"")</f>
        <v/>
      </c>
      <c r="U254" s="22" t="str">
        <f>IF(AND(入力シート!S260&gt;0,入力シート!V260&gt;0,入力シート!Y260&gt;0),4,"")</f>
        <v/>
      </c>
      <c r="V254" s="22" t="str">
        <f>IF(AND(入力シート!S260&gt;0,入力シート!V260&gt;0,入力シート!Y260&gt;0),5,"")</f>
        <v/>
      </c>
      <c r="W254" s="22" t="str">
        <f>IF(AND(入力シート!S260&gt;0,入力シート!V260&gt;0,入力シート!Y260&gt;0),6,"")</f>
        <v/>
      </c>
      <c r="X254" s="22" t="str">
        <f>IF(AND(入力シート!S260&gt;0,入力シート!V260&gt;0,入力シート!Y260&gt;0),入力シート!S260,"")</f>
        <v/>
      </c>
      <c r="Y254" s="22" t="str">
        <f>IF(AND(入力シート!S260&gt;0,入力シート!$V260&gt;0,入力シート!Y260&gt;0),入力シート!$V260,"")</f>
        <v/>
      </c>
      <c r="Z254" s="22" t="str">
        <f>IF(AND(入力シート!S260&gt;0,入力シート!V260&gt;0,入力シート!$Y260&gt;0),入力シート!$Y260,"")</f>
        <v/>
      </c>
      <c r="AA254" s="22" t="str">
        <f>IF(AND(入力シート!S260&gt;0,入力シート!V260&gt;0,入力シート!Y260&gt;0),入力シート!T260,"")</f>
        <v/>
      </c>
      <c r="AB254" s="22" t="str">
        <f>IF(AND(入力シート!S260&gt;0,入力シート!V260&gt;0,入力シート!Y260&gt;0),入力シート!$W260,"")</f>
        <v/>
      </c>
      <c r="AC254" s="22" t="str">
        <f>IF(AND(入力シート!S260&gt;0,入力シート!V260&gt;0,入力シート!Y260&gt;0),入力シート!$Z260,"")</f>
        <v/>
      </c>
      <c r="AD254" s="2" t="str">
        <f t="shared" si="19"/>
        <v/>
      </c>
      <c r="AE254" s="2" t="str">
        <f t="shared" si="19"/>
        <v/>
      </c>
      <c r="AF254" s="2" t="str">
        <f t="shared" si="19"/>
        <v/>
      </c>
      <c r="AG254" s="2" t="str">
        <f t="shared" si="17"/>
        <v/>
      </c>
      <c r="AH254" s="2" t="str">
        <f>IF(OR(AND(A254&lt;&gt;"",入力シート!Q260=1),AND(A254&lt;&gt;"",SUM(AD254:AF254)=0)),1,"")</f>
        <v/>
      </c>
      <c r="AI254" s="2" t="str">
        <f>IF(AND($AH254=1,入力シート!$AB260&lt;&gt;""),入力シート!$AB260,入力シート!$AA260)</f>
        <v/>
      </c>
      <c r="AU254" s="2" t="str">
        <f t="shared" si="18"/>
        <v/>
      </c>
    </row>
    <row r="255" spans="1:47" x14ac:dyDescent="0.4">
      <c r="A255" s="2" t="str">
        <f>IF(COUNTA(入力シート!$A261),入力シート!$A261,"")</f>
        <v/>
      </c>
      <c r="B255" s="2" t="str">
        <f>IF($A255="","",入力シート!$C261)</f>
        <v/>
      </c>
      <c r="C255" s="2" t="str">
        <f t="shared" si="16"/>
        <v/>
      </c>
      <c r="D255" s="2" t="str">
        <f>IF($A255="","",IF(入力シート!$E261=1,2,3))</f>
        <v/>
      </c>
      <c r="E255" s="2" t="str">
        <f>IF($A255="","",入力シート!$D261)</f>
        <v/>
      </c>
      <c r="F255" s="2" t="str">
        <f>IF(OR($A255="",入力シート!F261=""),"",入力シート!$F261)</f>
        <v/>
      </c>
      <c r="I255" s="2" t="str">
        <f>IF(OR($A255="",入力シート!H261=""),"",入力シート!$H261)</f>
        <v/>
      </c>
      <c r="J255" s="2" t="str">
        <f>IF(AND($A255&lt;&gt;"",入力シート!$B261&lt;&gt;""),入力シート!$B261,"")</f>
        <v/>
      </c>
      <c r="N255" s="2" t="str">
        <f>IF(AND($A255&lt;&gt;"",入力シート!$J261&lt;&gt;""),入力シート!$J261,"")</f>
        <v/>
      </c>
      <c r="O255" s="2" t="str">
        <f>IF(AND($A255&lt;&gt;"",入力シート!$K261&lt;&gt;""),入力シート!$K261,"")</f>
        <v/>
      </c>
      <c r="P255" s="2" t="str">
        <f>IF(AND($A255&lt;&gt;"",入力シート!$L261&lt;&gt;""),入力シート!$L261,"")</f>
        <v/>
      </c>
      <c r="Q255" s="2" t="str">
        <f>IF(AND($A255&lt;&gt;"",入力シート!$M261&lt;&gt;""),入力シート!$M261,"")</f>
        <v/>
      </c>
      <c r="R255" s="2" t="str">
        <f>IF(AND($A255&lt;&gt;"",入力シート!$N261&lt;&gt;""),入力シート!$N261,"")</f>
        <v/>
      </c>
      <c r="S255" s="2" t="str">
        <f>IF(AND($A255&lt;&gt;"",入力シート!$O261&lt;&gt;""),入力シート!$O261,"")</f>
        <v/>
      </c>
      <c r="T255" s="2" t="str">
        <f>IF(AND($A255&lt;&gt;"",入力シート!$P261&lt;&gt;""),入力シート!$P261,"")</f>
        <v/>
      </c>
      <c r="U255" s="22" t="str">
        <f>IF(AND(入力シート!S261&gt;0,入力シート!V261&gt;0,入力シート!Y261&gt;0),4,"")</f>
        <v/>
      </c>
      <c r="V255" s="22" t="str">
        <f>IF(AND(入力シート!S261&gt;0,入力シート!V261&gt;0,入力シート!Y261&gt;0),5,"")</f>
        <v/>
      </c>
      <c r="W255" s="22" t="str">
        <f>IF(AND(入力シート!S261&gt;0,入力シート!V261&gt;0,入力シート!Y261&gt;0),6,"")</f>
        <v/>
      </c>
      <c r="X255" s="22" t="str">
        <f>IF(AND(入力シート!S261&gt;0,入力シート!V261&gt;0,入力シート!Y261&gt;0),入力シート!S261,"")</f>
        <v/>
      </c>
      <c r="Y255" s="22" t="str">
        <f>IF(AND(入力シート!S261&gt;0,入力シート!$V261&gt;0,入力シート!Y261&gt;0),入力シート!$V261,"")</f>
        <v/>
      </c>
      <c r="Z255" s="22" t="str">
        <f>IF(AND(入力シート!S261&gt;0,入力シート!V261&gt;0,入力シート!$Y261&gt;0),入力シート!$Y261,"")</f>
        <v/>
      </c>
      <c r="AA255" s="22" t="str">
        <f>IF(AND(入力シート!S261&gt;0,入力シート!V261&gt;0,入力シート!Y261&gt;0),入力シート!T261,"")</f>
        <v/>
      </c>
      <c r="AB255" s="22" t="str">
        <f>IF(AND(入力シート!S261&gt;0,入力シート!V261&gt;0,入力シート!Y261&gt;0),入力シート!$W261,"")</f>
        <v/>
      </c>
      <c r="AC255" s="22" t="str">
        <f>IF(AND(入力シート!S261&gt;0,入力シート!V261&gt;0,入力シート!Y261&gt;0),入力シート!$Z261,"")</f>
        <v/>
      </c>
      <c r="AD255" s="2" t="str">
        <f t="shared" si="19"/>
        <v/>
      </c>
      <c r="AE255" s="2" t="str">
        <f t="shared" si="19"/>
        <v/>
      </c>
      <c r="AF255" s="2" t="str">
        <f t="shared" si="19"/>
        <v/>
      </c>
      <c r="AG255" s="2" t="str">
        <f t="shared" si="17"/>
        <v/>
      </c>
      <c r="AH255" s="2" t="str">
        <f>IF(OR(AND(A255&lt;&gt;"",入力シート!Q261=1),AND(A255&lt;&gt;"",SUM(AD255:AF255)=0)),1,"")</f>
        <v/>
      </c>
      <c r="AI255" s="2" t="str">
        <f>IF(AND($AH255=1,入力シート!$AB261&lt;&gt;""),入力シート!$AB261,入力シート!$AA261)</f>
        <v/>
      </c>
      <c r="AU255" s="2" t="str">
        <f t="shared" si="18"/>
        <v/>
      </c>
    </row>
    <row r="256" spans="1:47" x14ac:dyDescent="0.4">
      <c r="A256" s="2" t="str">
        <f>IF(COUNTA(入力シート!$A262),入力シート!$A262,"")</f>
        <v/>
      </c>
      <c r="B256" s="2" t="str">
        <f>IF($A256="","",入力シート!$C262)</f>
        <v/>
      </c>
      <c r="C256" s="2" t="str">
        <f t="shared" si="16"/>
        <v/>
      </c>
      <c r="D256" s="2" t="str">
        <f>IF($A256="","",IF(入力シート!$E262=1,2,3))</f>
        <v/>
      </c>
      <c r="E256" s="2" t="str">
        <f>IF($A256="","",入力シート!$D262)</f>
        <v/>
      </c>
      <c r="F256" s="2" t="str">
        <f>IF(OR($A256="",入力シート!F262=""),"",入力シート!$F262)</f>
        <v/>
      </c>
      <c r="I256" s="2" t="str">
        <f>IF(OR($A256="",入力シート!H262=""),"",入力シート!$H262)</f>
        <v/>
      </c>
      <c r="J256" s="2" t="str">
        <f>IF(AND($A256&lt;&gt;"",入力シート!$B262&lt;&gt;""),入力シート!$B262,"")</f>
        <v/>
      </c>
      <c r="N256" s="2" t="str">
        <f>IF(AND($A256&lt;&gt;"",入力シート!$J262&lt;&gt;""),入力シート!$J262,"")</f>
        <v/>
      </c>
      <c r="O256" s="2" t="str">
        <f>IF(AND($A256&lt;&gt;"",入力シート!$K262&lt;&gt;""),入力シート!$K262,"")</f>
        <v/>
      </c>
      <c r="P256" s="2" t="str">
        <f>IF(AND($A256&lt;&gt;"",入力シート!$L262&lt;&gt;""),入力シート!$L262,"")</f>
        <v/>
      </c>
      <c r="Q256" s="2" t="str">
        <f>IF(AND($A256&lt;&gt;"",入力シート!$M262&lt;&gt;""),入力シート!$M262,"")</f>
        <v/>
      </c>
      <c r="R256" s="2" t="str">
        <f>IF(AND($A256&lt;&gt;"",入力シート!$N262&lt;&gt;""),入力シート!$N262,"")</f>
        <v/>
      </c>
      <c r="S256" s="2" t="str">
        <f>IF(AND($A256&lt;&gt;"",入力シート!$O262&lt;&gt;""),入力シート!$O262,"")</f>
        <v/>
      </c>
      <c r="T256" s="2" t="str">
        <f>IF(AND($A256&lt;&gt;"",入力シート!$P262&lt;&gt;""),入力シート!$P262,"")</f>
        <v/>
      </c>
      <c r="U256" s="22" t="str">
        <f>IF(AND(入力シート!S262&gt;0,入力シート!V262&gt;0,入力シート!Y262&gt;0),4,"")</f>
        <v/>
      </c>
      <c r="V256" s="22" t="str">
        <f>IF(AND(入力シート!S262&gt;0,入力シート!V262&gt;0,入力シート!Y262&gt;0),5,"")</f>
        <v/>
      </c>
      <c r="W256" s="22" t="str">
        <f>IF(AND(入力シート!S262&gt;0,入力シート!V262&gt;0,入力シート!Y262&gt;0),6,"")</f>
        <v/>
      </c>
      <c r="X256" s="22" t="str">
        <f>IF(AND(入力シート!S262&gt;0,入力シート!V262&gt;0,入力シート!Y262&gt;0),入力シート!S262,"")</f>
        <v/>
      </c>
      <c r="Y256" s="22" t="str">
        <f>IF(AND(入力シート!S262&gt;0,入力シート!$V262&gt;0,入力シート!Y262&gt;0),入力シート!$V262,"")</f>
        <v/>
      </c>
      <c r="Z256" s="22" t="str">
        <f>IF(AND(入力シート!S262&gt;0,入力シート!V262&gt;0,入力シート!$Y262&gt;0),入力シート!$Y262,"")</f>
        <v/>
      </c>
      <c r="AA256" s="22" t="str">
        <f>IF(AND(入力シート!S262&gt;0,入力シート!V262&gt;0,入力シート!Y262&gt;0),入力シート!T262,"")</f>
        <v/>
      </c>
      <c r="AB256" s="22" t="str">
        <f>IF(AND(入力シート!S262&gt;0,入力シート!V262&gt;0,入力シート!Y262&gt;0),入力シート!$W262,"")</f>
        <v/>
      </c>
      <c r="AC256" s="22" t="str">
        <f>IF(AND(入力シート!S262&gt;0,入力シート!V262&gt;0,入力シート!Y262&gt;0),入力シート!$Z262,"")</f>
        <v/>
      </c>
      <c r="AD256" s="2" t="str">
        <f t="shared" si="19"/>
        <v/>
      </c>
      <c r="AE256" s="2" t="str">
        <f t="shared" si="19"/>
        <v/>
      </c>
      <c r="AF256" s="2" t="str">
        <f t="shared" si="19"/>
        <v/>
      </c>
      <c r="AG256" s="2" t="str">
        <f t="shared" si="17"/>
        <v/>
      </c>
      <c r="AH256" s="2" t="str">
        <f>IF(OR(AND(A256&lt;&gt;"",入力シート!Q262=1),AND(A256&lt;&gt;"",SUM(AD256:AF256)=0)),1,"")</f>
        <v/>
      </c>
      <c r="AI256" s="2" t="str">
        <f>IF(AND($AH256=1,入力シート!$AB262&lt;&gt;""),入力シート!$AB262,入力シート!$AA262)</f>
        <v/>
      </c>
      <c r="AU256" s="2" t="str">
        <f t="shared" si="18"/>
        <v/>
      </c>
    </row>
    <row r="257" spans="1:47" x14ac:dyDescent="0.4">
      <c r="A257" s="2" t="str">
        <f>IF(COUNTA(入力シート!$A263),入力シート!$A263,"")</f>
        <v/>
      </c>
      <c r="B257" s="2" t="str">
        <f>IF($A257="","",入力シート!$C263)</f>
        <v/>
      </c>
      <c r="C257" s="2" t="str">
        <f t="shared" si="16"/>
        <v/>
      </c>
      <c r="D257" s="2" t="str">
        <f>IF($A257="","",IF(入力シート!$E263=1,2,3))</f>
        <v/>
      </c>
      <c r="E257" s="2" t="str">
        <f>IF($A257="","",入力シート!$D263)</f>
        <v/>
      </c>
      <c r="F257" s="2" t="str">
        <f>IF(OR($A257="",入力シート!F263=""),"",入力シート!$F263)</f>
        <v/>
      </c>
      <c r="I257" s="2" t="str">
        <f>IF(OR($A257="",入力シート!H263=""),"",入力シート!$H263)</f>
        <v/>
      </c>
      <c r="J257" s="2" t="str">
        <f>IF(AND($A257&lt;&gt;"",入力シート!$B263&lt;&gt;""),入力シート!$B263,"")</f>
        <v/>
      </c>
      <c r="N257" s="2" t="str">
        <f>IF(AND($A257&lt;&gt;"",入力シート!$J263&lt;&gt;""),入力シート!$J263,"")</f>
        <v/>
      </c>
      <c r="O257" s="2" t="str">
        <f>IF(AND($A257&lt;&gt;"",入力シート!$K263&lt;&gt;""),入力シート!$K263,"")</f>
        <v/>
      </c>
      <c r="P257" s="2" t="str">
        <f>IF(AND($A257&lt;&gt;"",入力シート!$L263&lt;&gt;""),入力シート!$L263,"")</f>
        <v/>
      </c>
      <c r="Q257" s="2" t="str">
        <f>IF(AND($A257&lt;&gt;"",入力シート!$M263&lt;&gt;""),入力シート!$M263,"")</f>
        <v/>
      </c>
      <c r="R257" s="2" t="str">
        <f>IF(AND($A257&lt;&gt;"",入力シート!$N263&lt;&gt;""),入力シート!$N263,"")</f>
        <v/>
      </c>
      <c r="S257" s="2" t="str">
        <f>IF(AND($A257&lt;&gt;"",入力シート!$O263&lt;&gt;""),入力シート!$O263,"")</f>
        <v/>
      </c>
      <c r="T257" s="2" t="str">
        <f>IF(AND($A257&lt;&gt;"",入力シート!$P263&lt;&gt;""),入力シート!$P263,"")</f>
        <v/>
      </c>
      <c r="U257" s="22" t="str">
        <f>IF(AND(入力シート!S263&gt;0,入力シート!V263&gt;0,入力シート!Y263&gt;0),4,"")</f>
        <v/>
      </c>
      <c r="V257" s="22" t="str">
        <f>IF(AND(入力シート!S263&gt;0,入力シート!V263&gt;0,入力シート!Y263&gt;0),5,"")</f>
        <v/>
      </c>
      <c r="W257" s="22" t="str">
        <f>IF(AND(入力シート!S263&gt;0,入力シート!V263&gt;0,入力シート!Y263&gt;0),6,"")</f>
        <v/>
      </c>
      <c r="X257" s="22" t="str">
        <f>IF(AND(入力シート!S263&gt;0,入力シート!V263&gt;0,入力シート!Y263&gt;0),入力シート!S263,"")</f>
        <v/>
      </c>
      <c r="Y257" s="22" t="str">
        <f>IF(AND(入力シート!S263&gt;0,入力シート!$V263&gt;0,入力シート!Y263&gt;0),入力シート!$V263,"")</f>
        <v/>
      </c>
      <c r="Z257" s="22" t="str">
        <f>IF(AND(入力シート!S263&gt;0,入力シート!V263&gt;0,入力シート!$Y263&gt;0),入力シート!$Y263,"")</f>
        <v/>
      </c>
      <c r="AA257" s="22" t="str">
        <f>IF(AND(入力シート!S263&gt;0,入力シート!V263&gt;0,入力シート!Y263&gt;0),入力シート!T263,"")</f>
        <v/>
      </c>
      <c r="AB257" s="22" t="str">
        <f>IF(AND(入力シート!S263&gt;0,入力シート!V263&gt;0,入力シート!Y263&gt;0),入力シート!$W263,"")</f>
        <v/>
      </c>
      <c r="AC257" s="22" t="str">
        <f>IF(AND(入力シート!S263&gt;0,入力シート!V263&gt;0,入力シート!Y263&gt;0),入力シート!$Z263,"")</f>
        <v/>
      </c>
      <c r="AD257" s="2" t="str">
        <f t="shared" si="19"/>
        <v/>
      </c>
      <c r="AE257" s="2" t="str">
        <f t="shared" si="19"/>
        <v/>
      </c>
      <c r="AF257" s="2" t="str">
        <f t="shared" si="19"/>
        <v/>
      </c>
      <c r="AG257" s="2" t="str">
        <f t="shared" si="17"/>
        <v/>
      </c>
      <c r="AH257" s="2" t="str">
        <f>IF(OR(AND(A257&lt;&gt;"",入力シート!Q263=1),AND(A257&lt;&gt;"",SUM(AD257:AF257)=0)),1,"")</f>
        <v/>
      </c>
      <c r="AI257" s="2" t="str">
        <f>IF(AND($AH257=1,入力シート!$AB263&lt;&gt;""),入力シート!$AB263,入力シート!$AA263)</f>
        <v/>
      </c>
      <c r="AU257" s="2" t="str">
        <f t="shared" si="18"/>
        <v/>
      </c>
    </row>
    <row r="258" spans="1:47" x14ac:dyDescent="0.4">
      <c r="A258" s="2" t="str">
        <f>IF(COUNTA(入力シート!$A264),入力シート!$A264,"")</f>
        <v/>
      </c>
      <c r="B258" s="2" t="str">
        <f>IF($A258="","",入力シート!$C264)</f>
        <v/>
      </c>
      <c r="C258" s="2" t="str">
        <f t="shared" si="16"/>
        <v/>
      </c>
      <c r="D258" s="2" t="str">
        <f>IF($A258="","",IF(入力シート!$E264=1,2,3))</f>
        <v/>
      </c>
      <c r="E258" s="2" t="str">
        <f>IF($A258="","",入力シート!$D264)</f>
        <v/>
      </c>
      <c r="F258" s="2" t="str">
        <f>IF(OR($A258="",入力シート!F264=""),"",入力シート!$F264)</f>
        <v/>
      </c>
      <c r="I258" s="2" t="str">
        <f>IF(OR($A258="",入力シート!H264=""),"",入力シート!$H264)</f>
        <v/>
      </c>
      <c r="J258" s="2" t="str">
        <f>IF(AND($A258&lt;&gt;"",入力シート!$B264&lt;&gt;""),入力シート!$B264,"")</f>
        <v/>
      </c>
      <c r="N258" s="2" t="str">
        <f>IF(AND($A258&lt;&gt;"",入力シート!$J264&lt;&gt;""),入力シート!$J264,"")</f>
        <v/>
      </c>
      <c r="O258" s="2" t="str">
        <f>IF(AND($A258&lt;&gt;"",入力シート!$K264&lt;&gt;""),入力シート!$K264,"")</f>
        <v/>
      </c>
      <c r="P258" s="2" t="str">
        <f>IF(AND($A258&lt;&gt;"",入力シート!$L264&lt;&gt;""),入力シート!$L264,"")</f>
        <v/>
      </c>
      <c r="Q258" s="2" t="str">
        <f>IF(AND($A258&lt;&gt;"",入力シート!$M264&lt;&gt;""),入力シート!$M264,"")</f>
        <v/>
      </c>
      <c r="R258" s="2" t="str">
        <f>IF(AND($A258&lt;&gt;"",入力シート!$N264&lt;&gt;""),入力シート!$N264,"")</f>
        <v/>
      </c>
      <c r="S258" s="2" t="str">
        <f>IF(AND($A258&lt;&gt;"",入力シート!$O264&lt;&gt;""),入力シート!$O264,"")</f>
        <v/>
      </c>
      <c r="T258" s="2" t="str">
        <f>IF(AND($A258&lt;&gt;"",入力シート!$P264&lt;&gt;""),入力シート!$P264,"")</f>
        <v/>
      </c>
      <c r="U258" s="22" t="str">
        <f>IF(AND(入力シート!S264&gt;0,入力シート!V264&gt;0,入力シート!Y264&gt;0),4,"")</f>
        <v/>
      </c>
      <c r="V258" s="22" t="str">
        <f>IF(AND(入力シート!S264&gt;0,入力シート!V264&gt;0,入力シート!Y264&gt;0),5,"")</f>
        <v/>
      </c>
      <c r="W258" s="22" t="str">
        <f>IF(AND(入力シート!S264&gt;0,入力シート!V264&gt;0,入力シート!Y264&gt;0),6,"")</f>
        <v/>
      </c>
      <c r="X258" s="22" t="str">
        <f>IF(AND(入力シート!S264&gt;0,入力シート!V264&gt;0,入力シート!Y264&gt;0),入力シート!S264,"")</f>
        <v/>
      </c>
      <c r="Y258" s="22" t="str">
        <f>IF(AND(入力シート!S264&gt;0,入力シート!$V264&gt;0,入力シート!Y264&gt;0),入力シート!$V264,"")</f>
        <v/>
      </c>
      <c r="Z258" s="22" t="str">
        <f>IF(AND(入力シート!S264&gt;0,入力シート!V264&gt;0,入力シート!$Y264&gt;0),入力シート!$Y264,"")</f>
        <v/>
      </c>
      <c r="AA258" s="22" t="str">
        <f>IF(AND(入力シート!S264&gt;0,入力シート!V264&gt;0,入力シート!Y264&gt;0),入力シート!T264,"")</f>
        <v/>
      </c>
      <c r="AB258" s="22" t="str">
        <f>IF(AND(入力シート!S264&gt;0,入力シート!V264&gt;0,入力シート!Y264&gt;0),入力シート!$W264,"")</f>
        <v/>
      </c>
      <c r="AC258" s="22" t="str">
        <f>IF(AND(入力シート!S264&gt;0,入力シート!V264&gt;0,入力シート!Y264&gt;0),入力シート!$Z264,"")</f>
        <v/>
      </c>
      <c r="AD258" s="2" t="str">
        <f t="shared" si="19"/>
        <v/>
      </c>
      <c r="AE258" s="2" t="str">
        <f t="shared" si="19"/>
        <v/>
      </c>
      <c r="AF258" s="2" t="str">
        <f t="shared" si="19"/>
        <v/>
      </c>
      <c r="AG258" s="2" t="str">
        <f t="shared" si="17"/>
        <v/>
      </c>
      <c r="AH258" s="2" t="str">
        <f>IF(OR(AND(A258&lt;&gt;"",入力シート!Q264=1),AND(A258&lt;&gt;"",SUM(AD258:AF258)=0)),1,"")</f>
        <v/>
      </c>
      <c r="AI258" s="2" t="str">
        <f>IF(AND($AH258=1,入力シート!$AB264&lt;&gt;""),入力シート!$AB264,入力シート!$AA264)</f>
        <v/>
      </c>
      <c r="AU258" s="2" t="str">
        <f t="shared" si="18"/>
        <v/>
      </c>
    </row>
    <row r="259" spans="1:47" x14ac:dyDescent="0.4">
      <c r="A259" s="2" t="str">
        <f>IF(COUNTA(入力シート!$A265),入力シート!$A265,"")</f>
        <v/>
      </c>
      <c r="B259" s="2" t="str">
        <f>IF($A259="","",入力シート!$C265)</f>
        <v/>
      </c>
      <c r="C259" s="2" t="str">
        <f t="shared" ref="C259:C322" si="20">IF($A259="","",36)</f>
        <v/>
      </c>
      <c r="D259" s="2" t="str">
        <f>IF($A259="","",IF(入力シート!$E265=1,2,3))</f>
        <v/>
      </c>
      <c r="E259" s="2" t="str">
        <f>IF($A259="","",入力シート!$D265)</f>
        <v/>
      </c>
      <c r="F259" s="2" t="str">
        <f>IF(OR($A259="",入力シート!F265=""),"",入力シート!$F265)</f>
        <v/>
      </c>
      <c r="I259" s="2" t="str">
        <f>IF(OR($A259="",入力シート!H265=""),"",入力シート!$H265)</f>
        <v/>
      </c>
      <c r="J259" s="2" t="str">
        <f>IF(AND($A259&lt;&gt;"",入力シート!$B265&lt;&gt;""),入力シート!$B265,"")</f>
        <v/>
      </c>
      <c r="N259" s="2" t="str">
        <f>IF(AND($A259&lt;&gt;"",入力シート!$J265&lt;&gt;""),入力シート!$J265,"")</f>
        <v/>
      </c>
      <c r="O259" s="2" t="str">
        <f>IF(AND($A259&lt;&gt;"",入力シート!$K265&lt;&gt;""),入力シート!$K265,"")</f>
        <v/>
      </c>
      <c r="P259" s="2" t="str">
        <f>IF(AND($A259&lt;&gt;"",入力シート!$L265&lt;&gt;""),入力シート!$L265,"")</f>
        <v/>
      </c>
      <c r="Q259" s="2" t="str">
        <f>IF(AND($A259&lt;&gt;"",入力シート!$M265&lt;&gt;""),入力シート!$M265,"")</f>
        <v/>
      </c>
      <c r="R259" s="2" t="str">
        <f>IF(AND($A259&lt;&gt;"",入力シート!$N265&lt;&gt;""),入力シート!$N265,"")</f>
        <v/>
      </c>
      <c r="S259" s="2" t="str">
        <f>IF(AND($A259&lt;&gt;"",入力シート!$O265&lt;&gt;""),入力シート!$O265,"")</f>
        <v/>
      </c>
      <c r="T259" s="2" t="str">
        <f>IF(AND($A259&lt;&gt;"",入力シート!$P265&lt;&gt;""),入力シート!$P265,"")</f>
        <v/>
      </c>
      <c r="U259" s="22" t="str">
        <f>IF(AND(入力シート!S265&gt;0,入力シート!V265&gt;0,入力シート!Y265&gt;0),4,"")</f>
        <v/>
      </c>
      <c r="V259" s="22" t="str">
        <f>IF(AND(入力シート!S265&gt;0,入力シート!V265&gt;0,入力シート!Y265&gt;0),5,"")</f>
        <v/>
      </c>
      <c r="W259" s="22" t="str">
        <f>IF(AND(入力シート!S265&gt;0,入力シート!V265&gt;0,入力シート!Y265&gt;0),6,"")</f>
        <v/>
      </c>
      <c r="X259" s="22" t="str">
        <f>IF(AND(入力シート!S265&gt;0,入力シート!V265&gt;0,入力シート!Y265&gt;0),入力シート!S265,"")</f>
        <v/>
      </c>
      <c r="Y259" s="22" t="str">
        <f>IF(AND(入力シート!S265&gt;0,入力シート!$V265&gt;0,入力シート!Y265&gt;0),入力シート!$V265,"")</f>
        <v/>
      </c>
      <c r="Z259" s="22" t="str">
        <f>IF(AND(入力シート!S265&gt;0,入力シート!V265&gt;0,入力シート!$Y265&gt;0),入力シート!$Y265,"")</f>
        <v/>
      </c>
      <c r="AA259" s="22" t="str">
        <f>IF(AND(入力シート!S265&gt;0,入力シート!V265&gt;0,入力シート!Y265&gt;0),入力シート!T265,"")</f>
        <v/>
      </c>
      <c r="AB259" s="22" t="str">
        <f>IF(AND(入力シート!S265&gt;0,入力シート!V265&gt;0,入力シート!Y265&gt;0),入力シート!$W265,"")</f>
        <v/>
      </c>
      <c r="AC259" s="22" t="str">
        <f>IF(AND(入力シート!S265&gt;0,入力シート!V265&gt;0,入力シート!Y265&gt;0),入力シート!$Z265,"")</f>
        <v/>
      </c>
      <c r="AD259" s="2" t="str">
        <f t="shared" si="19"/>
        <v/>
      </c>
      <c r="AE259" s="2" t="str">
        <f t="shared" si="19"/>
        <v/>
      </c>
      <c r="AF259" s="2" t="str">
        <f t="shared" si="19"/>
        <v/>
      </c>
      <c r="AG259" s="2" t="str">
        <f t="shared" ref="AG259:AG322" si="21">IF(A259="","",IF(AND(A259&lt;&gt;"",AI259=""),1,IF(SUM(AD259:AF259)=0,2,0)))</f>
        <v/>
      </c>
      <c r="AH259" s="2" t="str">
        <f>IF(OR(AND(A259&lt;&gt;"",入力シート!Q265=1),AND(A259&lt;&gt;"",SUM(AD259:AF259)=0)),1,"")</f>
        <v/>
      </c>
      <c r="AI259" s="2" t="str">
        <f>IF(AND($AH259=1,入力シート!$AB265&lt;&gt;""),入力シート!$AB265,入力シート!$AA265)</f>
        <v/>
      </c>
      <c r="AU259" s="2" t="str">
        <f t="shared" ref="AU259:AU322" si="22">IF($A259="","",1)</f>
        <v/>
      </c>
    </row>
    <row r="260" spans="1:47" x14ac:dyDescent="0.4">
      <c r="A260" s="2" t="str">
        <f>IF(COUNTA(入力シート!$A266),入力シート!$A266,"")</f>
        <v/>
      </c>
      <c r="B260" s="2" t="str">
        <f>IF($A260="","",入力シート!$C266)</f>
        <v/>
      </c>
      <c r="C260" s="2" t="str">
        <f t="shared" si="20"/>
        <v/>
      </c>
      <c r="D260" s="2" t="str">
        <f>IF($A260="","",IF(入力シート!$E266=1,2,3))</f>
        <v/>
      </c>
      <c r="E260" s="2" t="str">
        <f>IF($A260="","",入力シート!$D266)</f>
        <v/>
      </c>
      <c r="F260" s="2" t="str">
        <f>IF(OR($A260="",入力シート!F266=""),"",入力シート!$F266)</f>
        <v/>
      </c>
      <c r="I260" s="2" t="str">
        <f>IF(OR($A260="",入力シート!H266=""),"",入力シート!$H266)</f>
        <v/>
      </c>
      <c r="J260" s="2" t="str">
        <f>IF(AND($A260&lt;&gt;"",入力シート!$B266&lt;&gt;""),入力シート!$B266,"")</f>
        <v/>
      </c>
      <c r="N260" s="2" t="str">
        <f>IF(AND($A260&lt;&gt;"",入力シート!$J266&lt;&gt;""),入力シート!$J266,"")</f>
        <v/>
      </c>
      <c r="O260" s="2" t="str">
        <f>IF(AND($A260&lt;&gt;"",入力シート!$K266&lt;&gt;""),入力シート!$K266,"")</f>
        <v/>
      </c>
      <c r="P260" s="2" t="str">
        <f>IF(AND($A260&lt;&gt;"",入力シート!$L266&lt;&gt;""),入力シート!$L266,"")</f>
        <v/>
      </c>
      <c r="Q260" s="2" t="str">
        <f>IF(AND($A260&lt;&gt;"",入力シート!$M266&lt;&gt;""),入力シート!$M266,"")</f>
        <v/>
      </c>
      <c r="R260" s="2" t="str">
        <f>IF(AND($A260&lt;&gt;"",入力シート!$N266&lt;&gt;""),入力シート!$N266,"")</f>
        <v/>
      </c>
      <c r="S260" s="2" t="str">
        <f>IF(AND($A260&lt;&gt;"",入力シート!$O266&lt;&gt;""),入力シート!$O266,"")</f>
        <v/>
      </c>
      <c r="T260" s="2" t="str">
        <f>IF(AND($A260&lt;&gt;"",入力シート!$P266&lt;&gt;""),入力シート!$P266,"")</f>
        <v/>
      </c>
      <c r="U260" s="22" t="str">
        <f>IF(AND(入力シート!S266&gt;0,入力シート!V266&gt;0,入力シート!Y266&gt;0),4,"")</f>
        <v/>
      </c>
      <c r="V260" s="22" t="str">
        <f>IF(AND(入力シート!S266&gt;0,入力シート!V266&gt;0,入力シート!Y266&gt;0),5,"")</f>
        <v/>
      </c>
      <c r="W260" s="22" t="str">
        <f>IF(AND(入力シート!S266&gt;0,入力シート!V266&gt;0,入力シート!Y266&gt;0),6,"")</f>
        <v/>
      </c>
      <c r="X260" s="22" t="str">
        <f>IF(AND(入力シート!S266&gt;0,入力シート!V266&gt;0,入力シート!Y266&gt;0),入力シート!S266,"")</f>
        <v/>
      </c>
      <c r="Y260" s="22" t="str">
        <f>IF(AND(入力シート!S266&gt;0,入力シート!$V266&gt;0,入力シート!Y266&gt;0),入力シート!$V266,"")</f>
        <v/>
      </c>
      <c r="Z260" s="22" t="str">
        <f>IF(AND(入力シート!S266&gt;0,入力シート!V266&gt;0,入力シート!$Y266&gt;0),入力シート!$Y266,"")</f>
        <v/>
      </c>
      <c r="AA260" s="22" t="str">
        <f>IF(AND(入力シート!S266&gt;0,入力シート!V266&gt;0,入力シート!Y266&gt;0),入力シート!T266,"")</f>
        <v/>
      </c>
      <c r="AB260" s="22" t="str">
        <f>IF(AND(入力シート!S266&gt;0,入力シート!V266&gt;0,入力シート!Y266&gt;0),入力シート!$W266,"")</f>
        <v/>
      </c>
      <c r="AC260" s="22" t="str">
        <f>IF(AND(入力シート!S266&gt;0,入力シート!V266&gt;0,入力シート!Y266&gt;0),入力シート!$Z266,"")</f>
        <v/>
      </c>
      <c r="AD260" s="2" t="str">
        <f t="shared" si="19"/>
        <v/>
      </c>
      <c r="AE260" s="2" t="str">
        <f t="shared" si="19"/>
        <v/>
      </c>
      <c r="AF260" s="2" t="str">
        <f t="shared" si="19"/>
        <v/>
      </c>
      <c r="AG260" s="2" t="str">
        <f t="shared" si="21"/>
        <v/>
      </c>
      <c r="AH260" s="2" t="str">
        <f>IF(OR(AND(A260&lt;&gt;"",入力シート!Q266=1),AND(A260&lt;&gt;"",SUM(AD260:AF260)=0)),1,"")</f>
        <v/>
      </c>
      <c r="AI260" s="2" t="str">
        <f>IF(AND($AH260=1,入力シート!$AB266&lt;&gt;""),入力シート!$AB266,入力シート!$AA266)</f>
        <v/>
      </c>
      <c r="AU260" s="2" t="str">
        <f t="shared" si="22"/>
        <v/>
      </c>
    </row>
    <row r="261" spans="1:47" x14ac:dyDescent="0.4">
      <c r="A261" s="2" t="str">
        <f>IF(COUNTA(入力シート!$A267),入力シート!$A267,"")</f>
        <v/>
      </c>
      <c r="B261" s="2" t="str">
        <f>IF($A261="","",入力シート!$C267)</f>
        <v/>
      </c>
      <c r="C261" s="2" t="str">
        <f t="shared" si="20"/>
        <v/>
      </c>
      <c r="D261" s="2" t="str">
        <f>IF($A261="","",IF(入力シート!$E267=1,2,3))</f>
        <v/>
      </c>
      <c r="E261" s="2" t="str">
        <f>IF($A261="","",入力シート!$D267)</f>
        <v/>
      </c>
      <c r="F261" s="2" t="str">
        <f>IF(OR($A261="",入力シート!F267=""),"",入力シート!$F267)</f>
        <v/>
      </c>
      <c r="I261" s="2" t="str">
        <f>IF(OR($A261="",入力シート!H267=""),"",入力シート!$H267)</f>
        <v/>
      </c>
      <c r="J261" s="2" t="str">
        <f>IF(AND($A261&lt;&gt;"",入力シート!$B267&lt;&gt;""),入力シート!$B267,"")</f>
        <v/>
      </c>
      <c r="N261" s="2" t="str">
        <f>IF(AND($A261&lt;&gt;"",入力シート!$J267&lt;&gt;""),入力シート!$J267,"")</f>
        <v/>
      </c>
      <c r="O261" s="2" t="str">
        <f>IF(AND($A261&lt;&gt;"",入力シート!$K267&lt;&gt;""),入力シート!$K267,"")</f>
        <v/>
      </c>
      <c r="P261" s="2" t="str">
        <f>IF(AND($A261&lt;&gt;"",入力シート!$L267&lt;&gt;""),入力シート!$L267,"")</f>
        <v/>
      </c>
      <c r="Q261" s="2" t="str">
        <f>IF(AND($A261&lt;&gt;"",入力シート!$M267&lt;&gt;""),入力シート!$M267,"")</f>
        <v/>
      </c>
      <c r="R261" s="2" t="str">
        <f>IF(AND($A261&lt;&gt;"",入力シート!$N267&lt;&gt;""),入力シート!$N267,"")</f>
        <v/>
      </c>
      <c r="S261" s="2" t="str">
        <f>IF(AND($A261&lt;&gt;"",入力シート!$O267&lt;&gt;""),入力シート!$O267,"")</f>
        <v/>
      </c>
      <c r="T261" s="2" t="str">
        <f>IF(AND($A261&lt;&gt;"",入力シート!$P267&lt;&gt;""),入力シート!$P267,"")</f>
        <v/>
      </c>
      <c r="U261" s="22" t="str">
        <f>IF(AND(入力シート!S267&gt;0,入力シート!V267&gt;0,入力シート!Y267&gt;0),4,"")</f>
        <v/>
      </c>
      <c r="V261" s="22" t="str">
        <f>IF(AND(入力シート!S267&gt;0,入力シート!V267&gt;0,入力シート!Y267&gt;0),5,"")</f>
        <v/>
      </c>
      <c r="W261" s="22" t="str">
        <f>IF(AND(入力シート!S267&gt;0,入力シート!V267&gt;0,入力シート!Y267&gt;0),6,"")</f>
        <v/>
      </c>
      <c r="X261" s="22" t="str">
        <f>IF(AND(入力シート!S267&gt;0,入力シート!V267&gt;0,入力シート!Y267&gt;0),入力シート!S267,"")</f>
        <v/>
      </c>
      <c r="Y261" s="22" t="str">
        <f>IF(AND(入力シート!S267&gt;0,入力シート!$V267&gt;0,入力シート!Y267&gt;0),入力シート!$V267,"")</f>
        <v/>
      </c>
      <c r="Z261" s="22" t="str">
        <f>IF(AND(入力シート!S267&gt;0,入力シート!V267&gt;0,入力シート!$Y267&gt;0),入力シート!$Y267,"")</f>
        <v/>
      </c>
      <c r="AA261" s="22" t="str">
        <f>IF(AND(入力シート!S267&gt;0,入力シート!V267&gt;0,入力シート!Y267&gt;0),入力シート!T267,"")</f>
        <v/>
      </c>
      <c r="AB261" s="22" t="str">
        <f>IF(AND(入力シート!S267&gt;0,入力シート!V267&gt;0,入力シート!Y267&gt;0),入力シート!$W267,"")</f>
        <v/>
      </c>
      <c r="AC261" s="22" t="str">
        <f>IF(AND(入力シート!S267&gt;0,入力シート!V267&gt;0,入力シート!Y267&gt;0),入力シート!$Z267,"")</f>
        <v/>
      </c>
      <c r="AD261" s="2" t="str">
        <f t="shared" si="19"/>
        <v/>
      </c>
      <c r="AE261" s="2" t="str">
        <f t="shared" si="19"/>
        <v/>
      </c>
      <c r="AF261" s="2" t="str">
        <f t="shared" si="19"/>
        <v/>
      </c>
      <c r="AG261" s="2" t="str">
        <f t="shared" si="21"/>
        <v/>
      </c>
      <c r="AH261" s="2" t="str">
        <f>IF(OR(AND(A261&lt;&gt;"",入力シート!Q267=1),AND(A261&lt;&gt;"",SUM(AD261:AF261)=0)),1,"")</f>
        <v/>
      </c>
      <c r="AI261" s="2" t="str">
        <f>IF(AND($AH261=1,入力シート!$AB267&lt;&gt;""),入力シート!$AB267,入力シート!$AA267)</f>
        <v/>
      </c>
      <c r="AU261" s="2" t="str">
        <f t="shared" si="22"/>
        <v/>
      </c>
    </row>
    <row r="262" spans="1:47" x14ac:dyDescent="0.4">
      <c r="A262" s="2" t="str">
        <f>IF(COUNTA(入力シート!$A268),入力シート!$A268,"")</f>
        <v/>
      </c>
      <c r="B262" s="2" t="str">
        <f>IF($A262="","",入力シート!$C268)</f>
        <v/>
      </c>
      <c r="C262" s="2" t="str">
        <f t="shared" si="20"/>
        <v/>
      </c>
      <c r="D262" s="2" t="str">
        <f>IF($A262="","",IF(入力シート!$E268=1,2,3))</f>
        <v/>
      </c>
      <c r="E262" s="2" t="str">
        <f>IF($A262="","",入力シート!$D268)</f>
        <v/>
      </c>
      <c r="F262" s="2" t="str">
        <f>IF(OR($A262="",入力シート!F268=""),"",入力シート!$F268)</f>
        <v/>
      </c>
      <c r="I262" s="2" t="str">
        <f>IF(OR($A262="",入力シート!H268=""),"",入力シート!$H268)</f>
        <v/>
      </c>
      <c r="J262" s="2" t="str">
        <f>IF(AND($A262&lt;&gt;"",入力シート!$B268&lt;&gt;""),入力シート!$B268,"")</f>
        <v/>
      </c>
      <c r="N262" s="2" t="str">
        <f>IF(AND($A262&lt;&gt;"",入力シート!$J268&lt;&gt;""),入力シート!$J268,"")</f>
        <v/>
      </c>
      <c r="O262" s="2" t="str">
        <f>IF(AND($A262&lt;&gt;"",入力シート!$K268&lt;&gt;""),入力シート!$K268,"")</f>
        <v/>
      </c>
      <c r="P262" s="2" t="str">
        <f>IF(AND($A262&lt;&gt;"",入力シート!$L268&lt;&gt;""),入力シート!$L268,"")</f>
        <v/>
      </c>
      <c r="Q262" s="2" t="str">
        <f>IF(AND($A262&lt;&gt;"",入力シート!$M268&lt;&gt;""),入力シート!$M268,"")</f>
        <v/>
      </c>
      <c r="R262" s="2" t="str">
        <f>IF(AND($A262&lt;&gt;"",入力シート!$N268&lt;&gt;""),入力シート!$N268,"")</f>
        <v/>
      </c>
      <c r="S262" s="2" t="str">
        <f>IF(AND($A262&lt;&gt;"",入力シート!$O268&lt;&gt;""),入力シート!$O268,"")</f>
        <v/>
      </c>
      <c r="T262" s="2" t="str">
        <f>IF(AND($A262&lt;&gt;"",入力シート!$P268&lt;&gt;""),入力シート!$P268,"")</f>
        <v/>
      </c>
      <c r="U262" s="22" t="str">
        <f>IF(AND(入力シート!S268&gt;0,入力シート!V268&gt;0,入力シート!Y268&gt;0),4,"")</f>
        <v/>
      </c>
      <c r="V262" s="22" t="str">
        <f>IF(AND(入力シート!S268&gt;0,入力シート!V268&gt;0,入力シート!Y268&gt;0),5,"")</f>
        <v/>
      </c>
      <c r="W262" s="22" t="str">
        <f>IF(AND(入力シート!S268&gt;0,入力シート!V268&gt;0,入力シート!Y268&gt;0),6,"")</f>
        <v/>
      </c>
      <c r="X262" s="22" t="str">
        <f>IF(AND(入力シート!S268&gt;0,入力シート!V268&gt;0,入力シート!Y268&gt;0),入力シート!S268,"")</f>
        <v/>
      </c>
      <c r="Y262" s="22" t="str">
        <f>IF(AND(入力シート!S268&gt;0,入力シート!$V268&gt;0,入力シート!Y268&gt;0),入力シート!$V268,"")</f>
        <v/>
      </c>
      <c r="Z262" s="22" t="str">
        <f>IF(AND(入力シート!S268&gt;0,入力シート!V268&gt;0,入力シート!$Y268&gt;0),入力シート!$Y268,"")</f>
        <v/>
      </c>
      <c r="AA262" s="22" t="str">
        <f>IF(AND(入力シート!S268&gt;0,入力シート!V268&gt;0,入力シート!Y268&gt;0),入力シート!T268,"")</f>
        <v/>
      </c>
      <c r="AB262" s="22" t="str">
        <f>IF(AND(入力シート!S268&gt;0,入力シート!V268&gt;0,入力シート!Y268&gt;0),入力シート!$W268,"")</f>
        <v/>
      </c>
      <c r="AC262" s="22" t="str">
        <f>IF(AND(入力シート!S268&gt;0,入力シート!V268&gt;0,入力シート!Y268&gt;0),入力シート!$Z268,"")</f>
        <v/>
      </c>
      <c r="AD262" s="2" t="str">
        <f t="shared" si="19"/>
        <v/>
      </c>
      <c r="AE262" s="2" t="str">
        <f t="shared" si="19"/>
        <v/>
      </c>
      <c r="AF262" s="2" t="str">
        <f t="shared" si="19"/>
        <v/>
      </c>
      <c r="AG262" s="2" t="str">
        <f t="shared" si="21"/>
        <v/>
      </c>
      <c r="AH262" s="2" t="str">
        <f>IF(OR(AND(A262&lt;&gt;"",入力シート!Q268=1),AND(A262&lt;&gt;"",SUM(AD262:AF262)=0)),1,"")</f>
        <v/>
      </c>
      <c r="AI262" s="2" t="str">
        <f>IF(AND($AH262=1,入力シート!$AB268&lt;&gt;""),入力シート!$AB268,入力シート!$AA268)</f>
        <v/>
      </c>
      <c r="AU262" s="2" t="str">
        <f t="shared" si="22"/>
        <v/>
      </c>
    </row>
    <row r="263" spans="1:47" x14ac:dyDescent="0.4">
      <c r="A263" s="2" t="str">
        <f>IF(COUNTA(入力シート!$A269),入力シート!$A269,"")</f>
        <v/>
      </c>
      <c r="B263" s="2" t="str">
        <f>IF($A263="","",入力シート!$C269)</f>
        <v/>
      </c>
      <c r="C263" s="2" t="str">
        <f t="shared" si="20"/>
        <v/>
      </c>
      <c r="D263" s="2" t="str">
        <f>IF($A263="","",IF(入力シート!$E269=1,2,3))</f>
        <v/>
      </c>
      <c r="E263" s="2" t="str">
        <f>IF($A263="","",入力シート!$D269)</f>
        <v/>
      </c>
      <c r="F263" s="2" t="str">
        <f>IF(OR($A263="",入力シート!F269=""),"",入力シート!$F269)</f>
        <v/>
      </c>
      <c r="I263" s="2" t="str">
        <f>IF(OR($A263="",入力シート!H269=""),"",入力シート!$H269)</f>
        <v/>
      </c>
      <c r="J263" s="2" t="str">
        <f>IF(AND($A263&lt;&gt;"",入力シート!$B269&lt;&gt;""),入力シート!$B269,"")</f>
        <v/>
      </c>
      <c r="N263" s="2" t="str">
        <f>IF(AND($A263&lt;&gt;"",入力シート!$J269&lt;&gt;""),入力シート!$J269,"")</f>
        <v/>
      </c>
      <c r="O263" s="2" t="str">
        <f>IF(AND($A263&lt;&gt;"",入力シート!$K269&lt;&gt;""),入力シート!$K269,"")</f>
        <v/>
      </c>
      <c r="P263" s="2" t="str">
        <f>IF(AND($A263&lt;&gt;"",入力シート!$L269&lt;&gt;""),入力シート!$L269,"")</f>
        <v/>
      </c>
      <c r="Q263" s="2" t="str">
        <f>IF(AND($A263&lt;&gt;"",入力シート!$M269&lt;&gt;""),入力シート!$M269,"")</f>
        <v/>
      </c>
      <c r="R263" s="2" t="str">
        <f>IF(AND($A263&lt;&gt;"",入力シート!$N269&lt;&gt;""),入力シート!$N269,"")</f>
        <v/>
      </c>
      <c r="S263" s="2" t="str">
        <f>IF(AND($A263&lt;&gt;"",入力シート!$O269&lt;&gt;""),入力シート!$O269,"")</f>
        <v/>
      </c>
      <c r="T263" s="2" t="str">
        <f>IF(AND($A263&lt;&gt;"",入力シート!$P269&lt;&gt;""),入力シート!$P269,"")</f>
        <v/>
      </c>
      <c r="U263" s="22" t="str">
        <f>IF(AND(入力シート!S269&gt;0,入力シート!V269&gt;0,入力シート!Y269&gt;0),4,"")</f>
        <v/>
      </c>
      <c r="V263" s="22" t="str">
        <f>IF(AND(入力シート!S269&gt;0,入力シート!V269&gt;0,入力シート!Y269&gt;0),5,"")</f>
        <v/>
      </c>
      <c r="W263" s="22" t="str">
        <f>IF(AND(入力シート!S269&gt;0,入力シート!V269&gt;0,入力シート!Y269&gt;0),6,"")</f>
        <v/>
      </c>
      <c r="X263" s="22" t="str">
        <f>IF(AND(入力シート!S269&gt;0,入力シート!V269&gt;0,入力シート!Y269&gt;0),入力シート!S269,"")</f>
        <v/>
      </c>
      <c r="Y263" s="22" t="str">
        <f>IF(AND(入力シート!S269&gt;0,入力シート!$V269&gt;0,入力シート!Y269&gt;0),入力シート!$V269,"")</f>
        <v/>
      </c>
      <c r="Z263" s="22" t="str">
        <f>IF(AND(入力シート!S269&gt;0,入力シート!V269&gt;0,入力シート!$Y269&gt;0),入力シート!$Y269,"")</f>
        <v/>
      </c>
      <c r="AA263" s="22" t="str">
        <f>IF(AND(入力シート!S269&gt;0,入力シート!V269&gt;0,入力シート!Y269&gt;0),入力シート!T269,"")</f>
        <v/>
      </c>
      <c r="AB263" s="22" t="str">
        <f>IF(AND(入力シート!S269&gt;0,入力シート!V269&gt;0,入力シート!Y269&gt;0),入力シート!$W269,"")</f>
        <v/>
      </c>
      <c r="AC263" s="22" t="str">
        <f>IF(AND(入力シート!S269&gt;0,入力シート!V269&gt;0,入力シート!Y269&gt;0),入力シート!$Z269,"")</f>
        <v/>
      </c>
      <c r="AD263" s="2" t="str">
        <f t="shared" si="19"/>
        <v/>
      </c>
      <c r="AE263" s="2" t="str">
        <f t="shared" si="19"/>
        <v/>
      </c>
      <c r="AF263" s="2" t="str">
        <f t="shared" si="19"/>
        <v/>
      </c>
      <c r="AG263" s="2" t="str">
        <f t="shared" si="21"/>
        <v/>
      </c>
      <c r="AH263" s="2" t="str">
        <f>IF(OR(AND(A263&lt;&gt;"",入力シート!Q269=1),AND(A263&lt;&gt;"",SUM(AD263:AF263)=0)),1,"")</f>
        <v/>
      </c>
      <c r="AI263" s="2" t="str">
        <f>IF(AND($AH263=1,入力シート!$AB269&lt;&gt;""),入力シート!$AB269,入力シート!$AA269)</f>
        <v/>
      </c>
      <c r="AU263" s="2" t="str">
        <f t="shared" si="22"/>
        <v/>
      </c>
    </row>
    <row r="264" spans="1:47" x14ac:dyDescent="0.4">
      <c r="A264" s="2" t="str">
        <f>IF(COUNTA(入力シート!$A270),入力シート!$A270,"")</f>
        <v/>
      </c>
      <c r="B264" s="2" t="str">
        <f>IF($A264="","",入力シート!$C270)</f>
        <v/>
      </c>
      <c r="C264" s="2" t="str">
        <f t="shared" si="20"/>
        <v/>
      </c>
      <c r="D264" s="2" t="str">
        <f>IF($A264="","",IF(入力シート!$E270=1,2,3))</f>
        <v/>
      </c>
      <c r="E264" s="2" t="str">
        <f>IF($A264="","",入力シート!$D270)</f>
        <v/>
      </c>
      <c r="F264" s="2" t="str">
        <f>IF(OR($A264="",入力シート!F270=""),"",入力シート!$F270)</f>
        <v/>
      </c>
      <c r="I264" s="2" t="str">
        <f>IF(OR($A264="",入力シート!H270=""),"",入力シート!$H270)</f>
        <v/>
      </c>
      <c r="J264" s="2" t="str">
        <f>IF(AND($A264&lt;&gt;"",入力シート!$B270&lt;&gt;""),入力シート!$B270,"")</f>
        <v/>
      </c>
      <c r="N264" s="2" t="str">
        <f>IF(AND($A264&lt;&gt;"",入力シート!$J270&lt;&gt;""),入力シート!$J270,"")</f>
        <v/>
      </c>
      <c r="O264" s="2" t="str">
        <f>IF(AND($A264&lt;&gt;"",入力シート!$K270&lt;&gt;""),入力シート!$K270,"")</f>
        <v/>
      </c>
      <c r="P264" s="2" t="str">
        <f>IF(AND($A264&lt;&gt;"",入力シート!$L270&lt;&gt;""),入力シート!$L270,"")</f>
        <v/>
      </c>
      <c r="Q264" s="2" t="str">
        <f>IF(AND($A264&lt;&gt;"",入力シート!$M270&lt;&gt;""),入力シート!$M270,"")</f>
        <v/>
      </c>
      <c r="R264" s="2" t="str">
        <f>IF(AND($A264&lt;&gt;"",入力シート!$N270&lt;&gt;""),入力シート!$N270,"")</f>
        <v/>
      </c>
      <c r="S264" s="2" t="str">
        <f>IF(AND($A264&lt;&gt;"",入力シート!$O270&lt;&gt;""),入力シート!$O270,"")</f>
        <v/>
      </c>
      <c r="T264" s="2" t="str">
        <f>IF(AND($A264&lt;&gt;"",入力シート!$P270&lt;&gt;""),入力シート!$P270,"")</f>
        <v/>
      </c>
      <c r="U264" s="22" t="str">
        <f>IF(AND(入力シート!S270&gt;0,入力シート!V270&gt;0,入力シート!Y270&gt;0),4,"")</f>
        <v/>
      </c>
      <c r="V264" s="22" t="str">
        <f>IF(AND(入力シート!S270&gt;0,入力シート!V270&gt;0,入力シート!Y270&gt;0),5,"")</f>
        <v/>
      </c>
      <c r="W264" s="22" t="str">
        <f>IF(AND(入力シート!S270&gt;0,入力シート!V270&gt;0,入力シート!Y270&gt;0),6,"")</f>
        <v/>
      </c>
      <c r="X264" s="22" t="str">
        <f>IF(AND(入力シート!S270&gt;0,入力シート!V270&gt;0,入力シート!Y270&gt;0),入力シート!S270,"")</f>
        <v/>
      </c>
      <c r="Y264" s="22" t="str">
        <f>IF(AND(入力シート!S270&gt;0,入力シート!$V270&gt;0,入力シート!Y270&gt;0),入力シート!$V270,"")</f>
        <v/>
      </c>
      <c r="Z264" s="22" t="str">
        <f>IF(AND(入力シート!S270&gt;0,入力シート!V270&gt;0,入力シート!$Y270&gt;0),入力シート!$Y270,"")</f>
        <v/>
      </c>
      <c r="AA264" s="22" t="str">
        <f>IF(AND(入力シート!S270&gt;0,入力シート!V270&gt;0,入力シート!Y270&gt;0),入力シート!T270,"")</f>
        <v/>
      </c>
      <c r="AB264" s="22" t="str">
        <f>IF(AND(入力シート!S270&gt;0,入力シート!V270&gt;0,入力シート!Y270&gt;0),入力シート!$W270,"")</f>
        <v/>
      </c>
      <c r="AC264" s="22" t="str">
        <f>IF(AND(入力シート!S270&gt;0,入力シート!V270&gt;0,入力シート!Y270&gt;0),入力シート!$Z270,"")</f>
        <v/>
      </c>
      <c r="AD264" s="2" t="str">
        <f t="shared" si="19"/>
        <v/>
      </c>
      <c r="AE264" s="2" t="str">
        <f t="shared" si="19"/>
        <v/>
      </c>
      <c r="AF264" s="2" t="str">
        <f t="shared" si="19"/>
        <v/>
      </c>
      <c r="AG264" s="2" t="str">
        <f t="shared" si="21"/>
        <v/>
      </c>
      <c r="AH264" s="2" t="str">
        <f>IF(OR(AND(A264&lt;&gt;"",入力シート!Q270=1),AND(A264&lt;&gt;"",SUM(AD264:AF264)=0)),1,"")</f>
        <v/>
      </c>
      <c r="AI264" s="2" t="str">
        <f>IF(AND($AH264=1,入力シート!$AB270&lt;&gt;""),入力シート!$AB270,入力シート!$AA270)</f>
        <v/>
      </c>
      <c r="AU264" s="2" t="str">
        <f t="shared" si="22"/>
        <v/>
      </c>
    </row>
    <row r="265" spans="1:47" x14ac:dyDescent="0.4">
      <c r="A265" s="2" t="str">
        <f>IF(COUNTA(入力シート!$A271),入力シート!$A271,"")</f>
        <v/>
      </c>
      <c r="B265" s="2" t="str">
        <f>IF($A265="","",入力シート!$C271)</f>
        <v/>
      </c>
      <c r="C265" s="2" t="str">
        <f t="shared" si="20"/>
        <v/>
      </c>
      <c r="D265" s="2" t="str">
        <f>IF($A265="","",IF(入力シート!$E271=1,2,3))</f>
        <v/>
      </c>
      <c r="E265" s="2" t="str">
        <f>IF($A265="","",入力シート!$D271)</f>
        <v/>
      </c>
      <c r="F265" s="2" t="str">
        <f>IF(OR($A265="",入力シート!F271=""),"",入力シート!$F271)</f>
        <v/>
      </c>
      <c r="I265" s="2" t="str">
        <f>IF(OR($A265="",入力シート!H271=""),"",入力シート!$H271)</f>
        <v/>
      </c>
      <c r="J265" s="2" t="str">
        <f>IF(AND($A265&lt;&gt;"",入力シート!$B271&lt;&gt;""),入力シート!$B271,"")</f>
        <v/>
      </c>
      <c r="N265" s="2" t="str">
        <f>IF(AND($A265&lt;&gt;"",入力シート!$J271&lt;&gt;""),入力シート!$J271,"")</f>
        <v/>
      </c>
      <c r="O265" s="2" t="str">
        <f>IF(AND($A265&lt;&gt;"",入力シート!$K271&lt;&gt;""),入力シート!$K271,"")</f>
        <v/>
      </c>
      <c r="P265" s="2" t="str">
        <f>IF(AND($A265&lt;&gt;"",入力シート!$L271&lt;&gt;""),入力シート!$L271,"")</f>
        <v/>
      </c>
      <c r="Q265" s="2" t="str">
        <f>IF(AND($A265&lt;&gt;"",入力シート!$M271&lt;&gt;""),入力シート!$M271,"")</f>
        <v/>
      </c>
      <c r="R265" s="2" t="str">
        <f>IF(AND($A265&lt;&gt;"",入力シート!$N271&lt;&gt;""),入力シート!$N271,"")</f>
        <v/>
      </c>
      <c r="S265" s="2" t="str">
        <f>IF(AND($A265&lt;&gt;"",入力シート!$O271&lt;&gt;""),入力シート!$O271,"")</f>
        <v/>
      </c>
      <c r="T265" s="2" t="str">
        <f>IF(AND($A265&lt;&gt;"",入力シート!$P271&lt;&gt;""),入力シート!$P271,"")</f>
        <v/>
      </c>
      <c r="U265" s="22" t="str">
        <f>IF(AND(入力シート!S271&gt;0,入力シート!V271&gt;0,入力シート!Y271&gt;0),4,"")</f>
        <v/>
      </c>
      <c r="V265" s="22" t="str">
        <f>IF(AND(入力シート!S271&gt;0,入力シート!V271&gt;0,入力シート!Y271&gt;0),5,"")</f>
        <v/>
      </c>
      <c r="W265" s="22" t="str">
        <f>IF(AND(入力シート!S271&gt;0,入力シート!V271&gt;0,入力シート!Y271&gt;0),6,"")</f>
        <v/>
      </c>
      <c r="X265" s="22" t="str">
        <f>IF(AND(入力シート!S271&gt;0,入力シート!V271&gt;0,入力シート!Y271&gt;0),入力シート!S271,"")</f>
        <v/>
      </c>
      <c r="Y265" s="22" t="str">
        <f>IF(AND(入力シート!S271&gt;0,入力シート!$V271&gt;0,入力シート!Y271&gt;0),入力シート!$V271,"")</f>
        <v/>
      </c>
      <c r="Z265" s="22" t="str">
        <f>IF(AND(入力シート!S271&gt;0,入力シート!V271&gt;0,入力シート!$Y271&gt;0),入力シート!$Y271,"")</f>
        <v/>
      </c>
      <c r="AA265" s="22" t="str">
        <f>IF(AND(入力シート!S271&gt;0,入力シート!V271&gt;0,入力シート!Y271&gt;0),入力シート!T271,"")</f>
        <v/>
      </c>
      <c r="AB265" s="22" t="str">
        <f>IF(AND(入力シート!S271&gt;0,入力シート!V271&gt;0,入力シート!Y271&gt;0),入力シート!$W271,"")</f>
        <v/>
      </c>
      <c r="AC265" s="22" t="str">
        <f>IF(AND(入力シート!S271&gt;0,入力シート!V271&gt;0,入力シート!Y271&gt;0),入力シート!$Z271,"")</f>
        <v/>
      </c>
      <c r="AD265" s="2" t="str">
        <f t="shared" si="19"/>
        <v/>
      </c>
      <c r="AE265" s="2" t="str">
        <f t="shared" si="19"/>
        <v/>
      </c>
      <c r="AF265" s="2" t="str">
        <f t="shared" si="19"/>
        <v/>
      </c>
      <c r="AG265" s="2" t="str">
        <f t="shared" si="21"/>
        <v/>
      </c>
      <c r="AH265" s="2" t="str">
        <f>IF(OR(AND(A265&lt;&gt;"",入力シート!Q271=1),AND(A265&lt;&gt;"",SUM(AD265:AF265)=0)),1,"")</f>
        <v/>
      </c>
      <c r="AI265" s="2" t="str">
        <f>IF(AND($AH265=1,入力シート!$AB271&lt;&gt;""),入力シート!$AB271,入力シート!$AA271)</f>
        <v/>
      </c>
      <c r="AU265" s="2" t="str">
        <f t="shared" si="22"/>
        <v/>
      </c>
    </row>
    <row r="266" spans="1:47" x14ac:dyDescent="0.4">
      <c r="A266" s="2" t="str">
        <f>IF(COUNTA(入力シート!$A272),入力シート!$A272,"")</f>
        <v/>
      </c>
      <c r="B266" s="2" t="str">
        <f>IF($A266="","",入力シート!$C272)</f>
        <v/>
      </c>
      <c r="C266" s="2" t="str">
        <f t="shared" si="20"/>
        <v/>
      </c>
      <c r="D266" s="2" t="str">
        <f>IF($A266="","",IF(入力シート!$E272=1,2,3))</f>
        <v/>
      </c>
      <c r="E266" s="2" t="str">
        <f>IF($A266="","",入力シート!$D272)</f>
        <v/>
      </c>
      <c r="F266" s="2" t="str">
        <f>IF(OR($A266="",入力シート!F272=""),"",入力シート!$F272)</f>
        <v/>
      </c>
      <c r="I266" s="2" t="str">
        <f>IF(OR($A266="",入力シート!H272=""),"",入力シート!$H272)</f>
        <v/>
      </c>
      <c r="J266" s="2" t="str">
        <f>IF(AND($A266&lt;&gt;"",入力シート!$B272&lt;&gt;""),入力シート!$B272,"")</f>
        <v/>
      </c>
      <c r="N266" s="2" t="str">
        <f>IF(AND($A266&lt;&gt;"",入力シート!$J272&lt;&gt;""),入力シート!$J272,"")</f>
        <v/>
      </c>
      <c r="O266" s="2" t="str">
        <f>IF(AND($A266&lt;&gt;"",入力シート!$K272&lt;&gt;""),入力シート!$K272,"")</f>
        <v/>
      </c>
      <c r="P266" s="2" t="str">
        <f>IF(AND($A266&lt;&gt;"",入力シート!$L272&lt;&gt;""),入力シート!$L272,"")</f>
        <v/>
      </c>
      <c r="Q266" s="2" t="str">
        <f>IF(AND($A266&lt;&gt;"",入力シート!$M272&lt;&gt;""),入力シート!$M272,"")</f>
        <v/>
      </c>
      <c r="R266" s="2" t="str">
        <f>IF(AND($A266&lt;&gt;"",入力シート!$N272&lt;&gt;""),入力シート!$N272,"")</f>
        <v/>
      </c>
      <c r="S266" s="2" t="str">
        <f>IF(AND($A266&lt;&gt;"",入力シート!$O272&lt;&gt;""),入力シート!$O272,"")</f>
        <v/>
      </c>
      <c r="T266" s="2" t="str">
        <f>IF(AND($A266&lt;&gt;"",入力シート!$P272&lt;&gt;""),入力シート!$P272,"")</f>
        <v/>
      </c>
      <c r="U266" s="22" t="str">
        <f>IF(AND(入力シート!S272&gt;0,入力シート!V272&gt;0,入力シート!Y272&gt;0),4,"")</f>
        <v/>
      </c>
      <c r="V266" s="22" t="str">
        <f>IF(AND(入力シート!S272&gt;0,入力シート!V272&gt;0,入力シート!Y272&gt;0),5,"")</f>
        <v/>
      </c>
      <c r="W266" s="22" t="str">
        <f>IF(AND(入力シート!S272&gt;0,入力シート!V272&gt;0,入力シート!Y272&gt;0),6,"")</f>
        <v/>
      </c>
      <c r="X266" s="22" t="str">
        <f>IF(AND(入力シート!S272&gt;0,入力シート!V272&gt;0,入力シート!Y272&gt;0),入力シート!S272,"")</f>
        <v/>
      </c>
      <c r="Y266" s="22" t="str">
        <f>IF(AND(入力シート!S272&gt;0,入力シート!$V272&gt;0,入力シート!Y272&gt;0),入力シート!$V272,"")</f>
        <v/>
      </c>
      <c r="Z266" s="22" t="str">
        <f>IF(AND(入力シート!S272&gt;0,入力シート!V272&gt;0,入力シート!$Y272&gt;0),入力シート!$Y272,"")</f>
        <v/>
      </c>
      <c r="AA266" s="22" t="str">
        <f>IF(AND(入力シート!S272&gt;0,入力シート!V272&gt;0,入力シート!Y272&gt;0),入力シート!T272,"")</f>
        <v/>
      </c>
      <c r="AB266" s="22" t="str">
        <f>IF(AND(入力シート!S272&gt;0,入力シート!V272&gt;0,入力シート!Y272&gt;0),入力シート!$W272,"")</f>
        <v/>
      </c>
      <c r="AC266" s="22" t="str">
        <f>IF(AND(入力シート!S272&gt;0,入力シート!V272&gt;0,入力シート!Y272&gt;0),入力シート!$Z272,"")</f>
        <v/>
      </c>
      <c r="AD266" s="2" t="str">
        <f t="shared" si="19"/>
        <v/>
      </c>
      <c r="AE266" s="2" t="str">
        <f t="shared" si="19"/>
        <v/>
      </c>
      <c r="AF266" s="2" t="str">
        <f t="shared" si="19"/>
        <v/>
      </c>
      <c r="AG266" s="2" t="str">
        <f t="shared" si="21"/>
        <v/>
      </c>
      <c r="AH266" s="2" t="str">
        <f>IF(OR(AND(A266&lt;&gt;"",入力シート!Q272=1),AND(A266&lt;&gt;"",SUM(AD266:AF266)=0)),1,"")</f>
        <v/>
      </c>
      <c r="AI266" s="2" t="str">
        <f>IF(AND($AH266=1,入力シート!$AB272&lt;&gt;""),入力シート!$AB272,入力シート!$AA272)</f>
        <v/>
      </c>
      <c r="AU266" s="2" t="str">
        <f t="shared" si="22"/>
        <v/>
      </c>
    </row>
    <row r="267" spans="1:47" x14ac:dyDescent="0.4">
      <c r="A267" s="2" t="str">
        <f>IF(COUNTA(入力シート!$A273),入力シート!$A273,"")</f>
        <v/>
      </c>
      <c r="B267" s="2" t="str">
        <f>IF($A267="","",入力シート!$C273)</f>
        <v/>
      </c>
      <c r="C267" s="2" t="str">
        <f t="shared" si="20"/>
        <v/>
      </c>
      <c r="D267" s="2" t="str">
        <f>IF($A267="","",IF(入力シート!$E273=1,2,3))</f>
        <v/>
      </c>
      <c r="E267" s="2" t="str">
        <f>IF($A267="","",入力シート!$D273)</f>
        <v/>
      </c>
      <c r="F267" s="2" t="str">
        <f>IF(OR($A267="",入力シート!F273=""),"",入力シート!$F273)</f>
        <v/>
      </c>
      <c r="I267" s="2" t="str">
        <f>IF(OR($A267="",入力シート!H273=""),"",入力シート!$H273)</f>
        <v/>
      </c>
      <c r="J267" s="2" t="str">
        <f>IF(AND($A267&lt;&gt;"",入力シート!$B273&lt;&gt;""),入力シート!$B273,"")</f>
        <v/>
      </c>
      <c r="N267" s="2" t="str">
        <f>IF(AND($A267&lt;&gt;"",入力シート!$J273&lt;&gt;""),入力シート!$J273,"")</f>
        <v/>
      </c>
      <c r="O267" s="2" t="str">
        <f>IF(AND($A267&lt;&gt;"",入力シート!$K273&lt;&gt;""),入力シート!$K273,"")</f>
        <v/>
      </c>
      <c r="P267" s="2" t="str">
        <f>IF(AND($A267&lt;&gt;"",入力シート!$L273&lt;&gt;""),入力シート!$L273,"")</f>
        <v/>
      </c>
      <c r="Q267" s="2" t="str">
        <f>IF(AND($A267&lt;&gt;"",入力シート!$M273&lt;&gt;""),入力シート!$M273,"")</f>
        <v/>
      </c>
      <c r="R267" s="2" t="str">
        <f>IF(AND($A267&lt;&gt;"",入力シート!$N273&lt;&gt;""),入力シート!$N273,"")</f>
        <v/>
      </c>
      <c r="S267" s="2" t="str">
        <f>IF(AND($A267&lt;&gt;"",入力シート!$O273&lt;&gt;""),入力シート!$O273,"")</f>
        <v/>
      </c>
      <c r="T267" s="2" t="str">
        <f>IF(AND($A267&lt;&gt;"",入力シート!$P273&lt;&gt;""),入力シート!$P273,"")</f>
        <v/>
      </c>
      <c r="U267" s="22" t="str">
        <f>IF(AND(入力シート!S273&gt;0,入力シート!V273&gt;0,入力シート!Y273&gt;0),4,"")</f>
        <v/>
      </c>
      <c r="V267" s="22" t="str">
        <f>IF(AND(入力シート!S273&gt;0,入力シート!V273&gt;0,入力シート!Y273&gt;0),5,"")</f>
        <v/>
      </c>
      <c r="W267" s="22" t="str">
        <f>IF(AND(入力シート!S273&gt;0,入力シート!V273&gt;0,入力シート!Y273&gt;0),6,"")</f>
        <v/>
      </c>
      <c r="X267" s="22" t="str">
        <f>IF(AND(入力シート!S273&gt;0,入力シート!V273&gt;0,入力シート!Y273&gt;0),入力シート!S273,"")</f>
        <v/>
      </c>
      <c r="Y267" s="22" t="str">
        <f>IF(AND(入力シート!S273&gt;0,入力シート!$V273&gt;0,入力シート!Y273&gt;0),入力シート!$V273,"")</f>
        <v/>
      </c>
      <c r="Z267" s="22" t="str">
        <f>IF(AND(入力シート!S273&gt;0,入力シート!V273&gt;0,入力シート!$Y273&gt;0),入力シート!$Y273,"")</f>
        <v/>
      </c>
      <c r="AA267" s="22" t="str">
        <f>IF(AND(入力シート!S273&gt;0,入力シート!V273&gt;0,入力シート!Y273&gt;0),入力シート!T273,"")</f>
        <v/>
      </c>
      <c r="AB267" s="22" t="str">
        <f>IF(AND(入力シート!S273&gt;0,入力シート!V273&gt;0,入力シート!Y273&gt;0),入力シート!$W273,"")</f>
        <v/>
      </c>
      <c r="AC267" s="22" t="str">
        <f>IF(AND(入力シート!S273&gt;0,入力シート!V273&gt;0,入力シート!Y273&gt;0),入力シート!$Z273,"")</f>
        <v/>
      </c>
      <c r="AD267" s="2" t="str">
        <f t="shared" si="19"/>
        <v/>
      </c>
      <c r="AE267" s="2" t="str">
        <f t="shared" si="19"/>
        <v/>
      </c>
      <c r="AF267" s="2" t="str">
        <f t="shared" si="19"/>
        <v/>
      </c>
      <c r="AG267" s="2" t="str">
        <f t="shared" si="21"/>
        <v/>
      </c>
      <c r="AH267" s="2" t="str">
        <f>IF(OR(AND(A267&lt;&gt;"",入力シート!Q273=1),AND(A267&lt;&gt;"",SUM(AD267:AF267)=0)),1,"")</f>
        <v/>
      </c>
      <c r="AI267" s="2" t="str">
        <f>IF(AND($AH267=1,入力シート!$AB273&lt;&gt;""),入力シート!$AB273,入力シート!$AA273)</f>
        <v/>
      </c>
      <c r="AU267" s="2" t="str">
        <f t="shared" si="22"/>
        <v/>
      </c>
    </row>
    <row r="268" spans="1:47" x14ac:dyDescent="0.4">
      <c r="A268" s="2" t="str">
        <f>IF(COUNTA(入力シート!$A274),入力シート!$A274,"")</f>
        <v/>
      </c>
      <c r="B268" s="2" t="str">
        <f>IF($A268="","",入力シート!$C274)</f>
        <v/>
      </c>
      <c r="C268" s="2" t="str">
        <f t="shared" si="20"/>
        <v/>
      </c>
      <c r="D268" s="2" t="str">
        <f>IF($A268="","",IF(入力シート!$E274=1,2,3))</f>
        <v/>
      </c>
      <c r="E268" s="2" t="str">
        <f>IF($A268="","",入力シート!$D274)</f>
        <v/>
      </c>
      <c r="F268" s="2" t="str">
        <f>IF(OR($A268="",入力シート!F274=""),"",入力シート!$F274)</f>
        <v/>
      </c>
      <c r="I268" s="2" t="str">
        <f>IF(OR($A268="",入力シート!H274=""),"",入力シート!$H274)</f>
        <v/>
      </c>
      <c r="J268" s="2" t="str">
        <f>IF(AND($A268&lt;&gt;"",入力シート!$B274&lt;&gt;""),入力シート!$B274,"")</f>
        <v/>
      </c>
      <c r="N268" s="2" t="str">
        <f>IF(AND($A268&lt;&gt;"",入力シート!$J274&lt;&gt;""),入力シート!$J274,"")</f>
        <v/>
      </c>
      <c r="O268" s="2" t="str">
        <f>IF(AND($A268&lt;&gt;"",入力シート!$K274&lt;&gt;""),入力シート!$K274,"")</f>
        <v/>
      </c>
      <c r="P268" s="2" t="str">
        <f>IF(AND($A268&lt;&gt;"",入力シート!$L274&lt;&gt;""),入力シート!$L274,"")</f>
        <v/>
      </c>
      <c r="Q268" s="2" t="str">
        <f>IF(AND($A268&lt;&gt;"",入力シート!$M274&lt;&gt;""),入力シート!$M274,"")</f>
        <v/>
      </c>
      <c r="R268" s="2" t="str">
        <f>IF(AND($A268&lt;&gt;"",入力シート!$N274&lt;&gt;""),入力シート!$N274,"")</f>
        <v/>
      </c>
      <c r="S268" s="2" t="str">
        <f>IF(AND($A268&lt;&gt;"",入力シート!$O274&lt;&gt;""),入力シート!$O274,"")</f>
        <v/>
      </c>
      <c r="T268" s="2" t="str">
        <f>IF(AND($A268&lt;&gt;"",入力シート!$P274&lt;&gt;""),入力シート!$P274,"")</f>
        <v/>
      </c>
      <c r="U268" s="22" t="str">
        <f>IF(AND(入力シート!S274&gt;0,入力シート!V274&gt;0,入力シート!Y274&gt;0),4,"")</f>
        <v/>
      </c>
      <c r="V268" s="22" t="str">
        <f>IF(AND(入力シート!S274&gt;0,入力シート!V274&gt;0,入力シート!Y274&gt;0),5,"")</f>
        <v/>
      </c>
      <c r="W268" s="22" t="str">
        <f>IF(AND(入力シート!S274&gt;0,入力シート!V274&gt;0,入力シート!Y274&gt;0),6,"")</f>
        <v/>
      </c>
      <c r="X268" s="22" t="str">
        <f>IF(AND(入力シート!S274&gt;0,入力シート!V274&gt;0,入力シート!Y274&gt;0),入力シート!S274,"")</f>
        <v/>
      </c>
      <c r="Y268" s="22" t="str">
        <f>IF(AND(入力シート!S274&gt;0,入力シート!$V274&gt;0,入力シート!Y274&gt;0),入力シート!$V274,"")</f>
        <v/>
      </c>
      <c r="Z268" s="22" t="str">
        <f>IF(AND(入力シート!S274&gt;0,入力シート!V274&gt;0,入力シート!$Y274&gt;0),入力シート!$Y274,"")</f>
        <v/>
      </c>
      <c r="AA268" s="22" t="str">
        <f>IF(AND(入力シート!S274&gt;0,入力シート!V274&gt;0,入力シート!Y274&gt;0),入力シート!T274,"")</f>
        <v/>
      </c>
      <c r="AB268" s="22" t="str">
        <f>IF(AND(入力シート!S274&gt;0,入力シート!V274&gt;0,入力シート!Y274&gt;0),入力シート!$W274,"")</f>
        <v/>
      </c>
      <c r="AC268" s="22" t="str">
        <f>IF(AND(入力シート!S274&gt;0,入力シート!V274&gt;0,入力シート!Y274&gt;0),入力シート!$Z274,"")</f>
        <v/>
      </c>
      <c r="AD268" s="2" t="str">
        <f t="shared" si="19"/>
        <v/>
      </c>
      <c r="AE268" s="2" t="str">
        <f t="shared" si="19"/>
        <v/>
      </c>
      <c r="AF268" s="2" t="str">
        <f t="shared" si="19"/>
        <v/>
      </c>
      <c r="AG268" s="2" t="str">
        <f t="shared" si="21"/>
        <v/>
      </c>
      <c r="AH268" s="2" t="str">
        <f>IF(OR(AND(A268&lt;&gt;"",入力シート!Q274=1),AND(A268&lt;&gt;"",SUM(AD268:AF268)=0)),1,"")</f>
        <v/>
      </c>
      <c r="AI268" s="2" t="str">
        <f>IF(AND($AH268=1,入力シート!$AB274&lt;&gt;""),入力シート!$AB274,入力シート!$AA274)</f>
        <v/>
      </c>
      <c r="AU268" s="2" t="str">
        <f t="shared" si="22"/>
        <v/>
      </c>
    </row>
    <row r="269" spans="1:47" x14ac:dyDescent="0.4">
      <c r="A269" s="2" t="str">
        <f>IF(COUNTA(入力シート!$A275),入力シート!$A275,"")</f>
        <v/>
      </c>
      <c r="B269" s="2" t="str">
        <f>IF($A269="","",入力シート!$C275)</f>
        <v/>
      </c>
      <c r="C269" s="2" t="str">
        <f t="shared" si="20"/>
        <v/>
      </c>
      <c r="D269" s="2" t="str">
        <f>IF($A269="","",IF(入力シート!$E275=1,2,3))</f>
        <v/>
      </c>
      <c r="E269" s="2" t="str">
        <f>IF($A269="","",入力シート!$D275)</f>
        <v/>
      </c>
      <c r="F269" s="2" t="str">
        <f>IF(OR($A269="",入力シート!F275=""),"",入力シート!$F275)</f>
        <v/>
      </c>
      <c r="I269" s="2" t="str">
        <f>IF(OR($A269="",入力シート!H275=""),"",入力シート!$H275)</f>
        <v/>
      </c>
      <c r="J269" s="2" t="str">
        <f>IF(AND($A269&lt;&gt;"",入力シート!$B275&lt;&gt;""),入力シート!$B275,"")</f>
        <v/>
      </c>
      <c r="N269" s="2" t="str">
        <f>IF(AND($A269&lt;&gt;"",入力シート!$J275&lt;&gt;""),入力シート!$J275,"")</f>
        <v/>
      </c>
      <c r="O269" s="2" t="str">
        <f>IF(AND($A269&lt;&gt;"",入力シート!$K275&lt;&gt;""),入力シート!$K275,"")</f>
        <v/>
      </c>
      <c r="P269" s="2" t="str">
        <f>IF(AND($A269&lt;&gt;"",入力シート!$L275&lt;&gt;""),入力シート!$L275,"")</f>
        <v/>
      </c>
      <c r="Q269" s="2" t="str">
        <f>IF(AND($A269&lt;&gt;"",入力シート!$M275&lt;&gt;""),入力シート!$M275,"")</f>
        <v/>
      </c>
      <c r="R269" s="2" t="str">
        <f>IF(AND($A269&lt;&gt;"",入力シート!$N275&lt;&gt;""),入力シート!$N275,"")</f>
        <v/>
      </c>
      <c r="S269" s="2" t="str">
        <f>IF(AND($A269&lt;&gt;"",入力シート!$O275&lt;&gt;""),入力シート!$O275,"")</f>
        <v/>
      </c>
      <c r="T269" s="2" t="str">
        <f>IF(AND($A269&lt;&gt;"",入力シート!$P275&lt;&gt;""),入力シート!$P275,"")</f>
        <v/>
      </c>
      <c r="U269" s="22" t="str">
        <f>IF(AND(入力シート!S275&gt;0,入力シート!V275&gt;0,入力シート!Y275&gt;0),4,"")</f>
        <v/>
      </c>
      <c r="V269" s="22" t="str">
        <f>IF(AND(入力シート!S275&gt;0,入力シート!V275&gt;0,入力シート!Y275&gt;0),5,"")</f>
        <v/>
      </c>
      <c r="W269" s="22" t="str">
        <f>IF(AND(入力シート!S275&gt;0,入力シート!V275&gt;0,入力シート!Y275&gt;0),6,"")</f>
        <v/>
      </c>
      <c r="X269" s="22" t="str">
        <f>IF(AND(入力シート!S275&gt;0,入力シート!V275&gt;0,入力シート!Y275&gt;0),入力シート!S275,"")</f>
        <v/>
      </c>
      <c r="Y269" s="22" t="str">
        <f>IF(AND(入力シート!S275&gt;0,入力シート!$V275&gt;0,入力シート!Y275&gt;0),入力シート!$V275,"")</f>
        <v/>
      </c>
      <c r="Z269" s="22" t="str">
        <f>IF(AND(入力シート!S275&gt;0,入力シート!V275&gt;0,入力シート!$Y275&gt;0),入力シート!$Y275,"")</f>
        <v/>
      </c>
      <c r="AA269" s="22" t="str">
        <f>IF(AND(入力シート!S275&gt;0,入力シート!V275&gt;0,入力シート!Y275&gt;0),入力シート!T275,"")</f>
        <v/>
      </c>
      <c r="AB269" s="22" t="str">
        <f>IF(AND(入力シート!S275&gt;0,入力シート!V275&gt;0,入力シート!Y275&gt;0),入力シート!$W275,"")</f>
        <v/>
      </c>
      <c r="AC269" s="22" t="str">
        <f>IF(AND(入力シート!S275&gt;0,入力シート!V275&gt;0,入力シート!Y275&gt;0),入力シート!$Z275,"")</f>
        <v/>
      </c>
      <c r="AD269" s="2" t="str">
        <f t="shared" si="19"/>
        <v/>
      </c>
      <c r="AE269" s="2" t="str">
        <f t="shared" si="19"/>
        <v/>
      </c>
      <c r="AF269" s="2" t="str">
        <f t="shared" si="19"/>
        <v/>
      </c>
      <c r="AG269" s="2" t="str">
        <f t="shared" si="21"/>
        <v/>
      </c>
      <c r="AH269" s="2" t="str">
        <f>IF(OR(AND(A269&lt;&gt;"",入力シート!Q275=1),AND(A269&lt;&gt;"",SUM(AD269:AF269)=0)),1,"")</f>
        <v/>
      </c>
      <c r="AI269" s="2" t="str">
        <f>IF(AND($AH269=1,入力シート!$AB275&lt;&gt;""),入力シート!$AB275,入力シート!$AA275)</f>
        <v/>
      </c>
      <c r="AU269" s="2" t="str">
        <f t="shared" si="22"/>
        <v/>
      </c>
    </row>
    <row r="270" spans="1:47" x14ac:dyDescent="0.4">
      <c r="A270" s="2" t="str">
        <f>IF(COUNTA(入力シート!$A276),入力シート!$A276,"")</f>
        <v/>
      </c>
      <c r="B270" s="2" t="str">
        <f>IF($A270="","",入力シート!$C276)</f>
        <v/>
      </c>
      <c r="C270" s="2" t="str">
        <f t="shared" si="20"/>
        <v/>
      </c>
      <c r="D270" s="2" t="str">
        <f>IF($A270="","",IF(入力シート!$E276=1,2,3))</f>
        <v/>
      </c>
      <c r="E270" s="2" t="str">
        <f>IF($A270="","",入力シート!$D276)</f>
        <v/>
      </c>
      <c r="F270" s="2" t="str">
        <f>IF(OR($A270="",入力シート!F276=""),"",入力シート!$F276)</f>
        <v/>
      </c>
      <c r="I270" s="2" t="str">
        <f>IF(OR($A270="",入力シート!H276=""),"",入力シート!$H276)</f>
        <v/>
      </c>
      <c r="J270" s="2" t="str">
        <f>IF(AND($A270&lt;&gt;"",入力シート!$B276&lt;&gt;""),入力シート!$B276,"")</f>
        <v/>
      </c>
      <c r="N270" s="2" t="str">
        <f>IF(AND($A270&lt;&gt;"",入力シート!$J276&lt;&gt;""),入力シート!$J276,"")</f>
        <v/>
      </c>
      <c r="O270" s="2" t="str">
        <f>IF(AND($A270&lt;&gt;"",入力シート!$K276&lt;&gt;""),入力シート!$K276,"")</f>
        <v/>
      </c>
      <c r="P270" s="2" t="str">
        <f>IF(AND($A270&lt;&gt;"",入力シート!$L276&lt;&gt;""),入力シート!$L276,"")</f>
        <v/>
      </c>
      <c r="Q270" s="2" t="str">
        <f>IF(AND($A270&lt;&gt;"",入力シート!$M276&lt;&gt;""),入力シート!$M276,"")</f>
        <v/>
      </c>
      <c r="R270" s="2" t="str">
        <f>IF(AND($A270&lt;&gt;"",入力シート!$N276&lt;&gt;""),入力シート!$N276,"")</f>
        <v/>
      </c>
      <c r="S270" s="2" t="str">
        <f>IF(AND($A270&lt;&gt;"",入力シート!$O276&lt;&gt;""),入力シート!$O276,"")</f>
        <v/>
      </c>
      <c r="T270" s="2" t="str">
        <f>IF(AND($A270&lt;&gt;"",入力シート!$P276&lt;&gt;""),入力シート!$P276,"")</f>
        <v/>
      </c>
      <c r="U270" s="22" t="str">
        <f>IF(AND(入力シート!S276&gt;0,入力シート!V276&gt;0,入力シート!Y276&gt;0),4,"")</f>
        <v/>
      </c>
      <c r="V270" s="22" t="str">
        <f>IF(AND(入力シート!S276&gt;0,入力シート!V276&gt;0,入力シート!Y276&gt;0),5,"")</f>
        <v/>
      </c>
      <c r="W270" s="22" t="str">
        <f>IF(AND(入力シート!S276&gt;0,入力シート!V276&gt;0,入力シート!Y276&gt;0),6,"")</f>
        <v/>
      </c>
      <c r="X270" s="22" t="str">
        <f>IF(AND(入力シート!S276&gt;0,入力シート!V276&gt;0,入力シート!Y276&gt;0),入力シート!S276,"")</f>
        <v/>
      </c>
      <c r="Y270" s="22" t="str">
        <f>IF(AND(入力シート!S276&gt;0,入力シート!$V276&gt;0,入力シート!Y276&gt;0),入力シート!$V276,"")</f>
        <v/>
      </c>
      <c r="Z270" s="22" t="str">
        <f>IF(AND(入力シート!S276&gt;0,入力シート!V276&gt;0,入力シート!$Y276&gt;0),入力シート!$Y276,"")</f>
        <v/>
      </c>
      <c r="AA270" s="22" t="str">
        <f>IF(AND(入力シート!S276&gt;0,入力シート!V276&gt;0,入力シート!Y276&gt;0),入力シート!T276,"")</f>
        <v/>
      </c>
      <c r="AB270" s="22" t="str">
        <f>IF(AND(入力シート!S276&gt;0,入力シート!V276&gt;0,入力シート!Y276&gt;0),入力シート!$W276,"")</f>
        <v/>
      </c>
      <c r="AC270" s="22" t="str">
        <f>IF(AND(入力シート!S276&gt;0,入力シート!V276&gt;0,入力シート!Y276&gt;0),入力シート!$Z276,"")</f>
        <v/>
      </c>
      <c r="AD270" s="2" t="str">
        <f t="shared" si="19"/>
        <v/>
      </c>
      <c r="AE270" s="2" t="str">
        <f t="shared" si="19"/>
        <v/>
      </c>
      <c r="AF270" s="2" t="str">
        <f t="shared" si="19"/>
        <v/>
      </c>
      <c r="AG270" s="2" t="str">
        <f t="shared" si="21"/>
        <v/>
      </c>
      <c r="AH270" s="2" t="str">
        <f>IF(OR(AND(A270&lt;&gt;"",入力シート!Q276=1),AND(A270&lt;&gt;"",SUM(AD270:AF270)=0)),1,"")</f>
        <v/>
      </c>
      <c r="AI270" s="2" t="str">
        <f>IF(AND($AH270=1,入力シート!$AB276&lt;&gt;""),入力シート!$AB276,入力シート!$AA276)</f>
        <v/>
      </c>
      <c r="AU270" s="2" t="str">
        <f t="shared" si="22"/>
        <v/>
      </c>
    </row>
    <row r="271" spans="1:47" x14ac:dyDescent="0.4">
      <c r="A271" s="2" t="str">
        <f>IF(COUNTA(入力シート!$A277),入力シート!$A277,"")</f>
        <v/>
      </c>
      <c r="B271" s="2" t="str">
        <f>IF($A271="","",入力シート!$C277)</f>
        <v/>
      </c>
      <c r="C271" s="2" t="str">
        <f t="shared" si="20"/>
        <v/>
      </c>
      <c r="D271" s="2" t="str">
        <f>IF($A271="","",IF(入力シート!$E277=1,2,3))</f>
        <v/>
      </c>
      <c r="E271" s="2" t="str">
        <f>IF($A271="","",入力シート!$D277)</f>
        <v/>
      </c>
      <c r="F271" s="2" t="str">
        <f>IF(OR($A271="",入力シート!F277=""),"",入力シート!$F277)</f>
        <v/>
      </c>
      <c r="I271" s="2" t="str">
        <f>IF(OR($A271="",入力シート!H277=""),"",入力シート!$H277)</f>
        <v/>
      </c>
      <c r="J271" s="2" t="str">
        <f>IF(AND($A271&lt;&gt;"",入力シート!$B277&lt;&gt;""),入力シート!$B277,"")</f>
        <v/>
      </c>
      <c r="N271" s="2" t="str">
        <f>IF(AND($A271&lt;&gt;"",入力シート!$J277&lt;&gt;""),入力シート!$J277,"")</f>
        <v/>
      </c>
      <c r="O271" s="2" t="str">
        <f>IF(AND($A271&lt;&gt;"",入力シート!$K277&lt;&gt;""),入力シート!$K277,"")</f>
        <v/>
      </c>
      <c r="P271" s="2" t="str">
        <f>IF(AND($A271&lt;&gt;"",入力シート!$L277&lt;&gt;""),入力シート!$L277,"")</f>
        <v/>
      </c>
      <c r="Q271" s="2" t="str">
        <f>IF(AND($A271&lt;&gt;"",入力シート!$M277&lt;&gt;""),入力シート!$M277,"")</f>
        <v/>
      </c>
      <c r="R271" s="2" t="str">
        <f>IF(AND($A271&lt;&gt;"",入力シート!$N277&lt;&gt;""),入力シート!$N277,"")</f>
        <v/>
      </c>
      <c r="S271" s="2" t="str">
        <f>IF(AND($A271&lt;&gt;"",入力シート!$O277&lt;&gt;""),入力シート!$O277,"")</f>
        <v/>
      </c>
      <c r="T271" s="2" t="str">
        <f>IF(AND($A271&lt;&gt;"",入力シート!$P277&lt;&gt;""),入力シート!$P277,"")</f>
        <v/>
      </c>
      <c r="U271" s="22" t="str">
        <f>IF(AND(入力シート!S277&gt;0,入力シート!V277&gt;0,入力シート!Y277&gt;0),4,"")</f>
        <v/>
      </c>
      <c r="V271" s="22" t="str">
        <f>IF(AND(入力シート!S277&gt;0,入力シート!V277&gt;0,入力シート!Y277&gt;0),5,"")</f>
        <v/>
      </c>
      <c r="W271" s="22" t="str">
        <f>IF(AND(入力シート!S277&gt;0,入力シート!V277&gt;0,入力シート!Y277&gt;0),6,"")</f>
        <v/>
      </c>
      <c r="X271" s="22" t="str">
        <f>IF(AND(入力シート!S277&gt;0,入力シート!V277&gt;0,入力シート!Y277&gt;0),入力シート!S277,"")</f>
        <v/>
      </c>
      <c r="Y271" s="22" t="str">
        <f>IF(AND(入力シート!S277&gt;0,入力シート!$V277&gt;0,入力シート!Y277&gt;0),入力シート!$V277,"")</f>
        <v/>
      </c>
      <c r="Z271" s="22" t="str">
        <f>IF(AND(入力シート!S277&gt;0,入力シート!V277&gt;0,入力シート!$Y277&gt;0),入力シート!$Y277,"")</f>
        <v/>
      </c>
      <c r="AA271" s="22" t="str">
        <f>IF(AND(入力シート!S277&gt;0,入力シート!V277&gt;0,入力シート!Y277&gt;0),入力シート!T277,"")</f>
        <v/>
      </c>
      <c r="AB271" s="22" t="str">
        <f>IF(AND(入力シート!S277&gt;0,入力シート!V277&gt;0,入力シート!Y277&gt;0),入力シート!$W277,"")</f>
        <v/>
      </c>
      <c r="AC271" s="22" t="str">
        <f>IF(AND(入力シート!S277&gt;0,入力シート!V277&gt;0,入力シート!Y277&gt;0),入力シート!$Z277,"")</f>
        <v/>
      </c>
      <c r="AD271" s="2" t="str">
        <f t="shared" si="19"/>
        <v/>
      </c>
      <c r="AE271" s="2" t="str">
        <f t="shared" si="19"/>
        <v/>
      </c>
      <c r="AF271" s="2" t="str">
        <f t="shared" si="19"/>
        <v/>
      </c>
      <c r="AG271" s="2" t="str">
        <f t="shared" si="21"/>
        <v/>
      </c>
      <c r="AH271" s="2" t="str">
        <f>IF(OR(AND(A271&lt;&gt;"",入力シート!Q277=1),AND(A271&lt;&gt;"",SUM(AD271:AF271)=0)),1,"")</f>
        <v/>
      </c>
      <c r="AI271" s="2" t="str">
        <f>IF(AND($AH271=1,入力シート!$AB277&lt;&gt;""),入力シート!$AB277,入力シート!$AA277)</f>
        <v/>
      </c>
      <c r="AU271" s="2" t="str">
        <f t="shared" si="22"/>
        <v/>
      </c>
    </row>
    <row r="272" spans="1:47" x14ac:dyDescent="0.4">
      <c r="A272" s="2" t="str">
        <f>IF(COUNTA(入力シート!$A278),入力シート!$A278,"")</f>
        <v/>
      </c>
      <c r="B272" s="2" t="str">
        <f>IF($A272="","",入力シート!$C278)</f>
        <v/>
      </c>
      <c r="C272" s="2" t="str">
        <f t="shared" si="20"/>
        <v/>
      </c>
      <c r="D272" s="2" t="str">
        <f>IF($A272="","",IF(入力シート!$E278=1,2,3))</f>
        <v/>
      </c>
      <c r="E272" s="2" t="str">
        <f>IF($A272="","",入力シート!$D278)</f>
        <v/>
      </c>
      <c r="F272" s="2" t="str">
        <f>IF(OR($A272="",入力シート!F278=""),"",入力シート!$F278)</f>
        <v/>
      </c>
      <c r="I272" s="2" t="str">
        <f>IF(OR($A272="",入力シート!H278=""),"",入力シート!$H278)</f>
        <v/>
      </c>
      <c r="J272" s="2" t="str">
        <f>IF(AND($A272&lt;&gt;"",入力シート!$B278&lt;&gt;""),入力シート!$B278,"")</f>
        <v/>
      </c>
      <c r="N272" s="2" t="str">
        <f>IF(AND($A272&lt;&gt;"",入力シート!$J278&lt;&gt;""),入力シート!$J278,"")</f>
        <v/>
      </c>
      <c r="O272" s="2" t="str">
        <f>IF(AND($A272&lt;&gt;"",入力シート!$K278&lt;&gt;""),入力シート!$K278,"")</f>
        <v/>
      </c>
      <c r="P272" s="2" t="str">
        <f>IF(AND($A272&lt;&gt;"",入力シート!$L278&lt;&gt;""),入力シート!$L278,"")</f>
        <v/>
      </c>
      <c r="Q272" s="2" t="str">
        <f>IF(AND($A272&lt;&gt;"",入力シート!$M278&lt;&gt;""),入力シート!$M278,"")</f>
        <v/>
      </c>
      <c r="R272" s="2" t="str">
        <f>IF(AND($A272&lt;&gt;"",入力シート!$N278&lt;&gt;""),入力シート!$N278,"")</f>
        <v/>
      </c>
      <c r="S272" s="2" t="str">
        <f>IF(AND($A272&lt;&gt;"",入力シート!$O278&lt;&gt;""),入力シート!$O278,"")</f>
        <v/>
      </c>
      <c r="T272" s="2" t="str">
        <f>IF(AND($A272&lt;&gt;"",入力シート!$P278&lt;&gt;""),入力シート!$P278,"")</f>
        <v/>
      </c>
      <c r="U272" s="22" t="str">
        <f>IF(AND(入力シート!S278&gt;0,入力シート!V278&gt;0,入力シート!Y278&gt;0),4,"")</f>
        <v/>
      </c>
      <c r="V272" s="22" t="str">
        <f>IF(AND(入力シート!S278&gt;0,入力シート!V278&gt;0,入力シート!Y278&gt;0),5,"")</f>
        <v/>
      </c>
      <c r="W272" s="22" t="str">
        <f>IF(AND(入力シート!S278&gt;0,入力シート!V278&gt;0,入力シート!Y278&gt;0),6,"")</f>
        <v/>
      </c>
      <c r="X272" s="22" t="str">
        <f>IF(AND(入力シート!S278&gt;0,入力シート!V278&gt;0,入力シート!Y278&gt;0),入力シート!S278,"")</f>
        <v/>
      </c>
      <c r="Y272" s="22" t="str">
        <f>IF(AND(入力シート!S278&gt;0,入力シート!$V278&gt;0,入力シート!Y278&gt;0),入力シート!$V278,"")</f>
        <v/>
      </c>
      <c r="Z272" s="22" t="str">
        <f>IF(AND(入力シート!S278&gt;0,入力シート!V278&gt;0,入力シート!$Y278&gt;0),入力シート!$Y278,"")</f>
        <v/>
      </c>
      <c r="AA272" s="22" t="str">
        <f>IF(AND(入力シート!S278&gt;0,入力シート!V278&gt;0,入力シート!Y278&gt;0),入力シート!T278,"")</f>
        <v/>
      </c>
      <c r="AB272" s="22" t="str">
        <f>IF(AND(入力シート!S278&gt;0,入力シート!V278&gt;0,入力シート!Y278&gt;0),入力シート!$W278,"")</f>
        <v/>
      </c>
      <c r="AC272" s="22" t="str">
        <f>IF(AND(入力シート!S278&gt;0,入力シート!V278&gt;0,入力シート!Y278&gt;0),入力シート!$Z278,"")</f>
        <v/>
      </c>
      <c r="AD272" s="2" t="str">
        <f t="shared" si="19"/>
        <v/>
      </c>
      <c r="AE272" s="2" t="str">
        <f t="shared" si="19"/>
        <v/>
      </c>
      <c r="AF272" s="2" t="str">
        <f t="shared" si="19"/>
        <v/>
      </c>
      <c r="AG272" s="2" t="str">
        <f t="shared" si="21"/>
        <v/>
      </c>
      <c r="AH272" s="2" t="str">
        <f>IF(OR(AND(A272&lt;&gt;"",入力シート!Q278=1),AND(A272&lt;&gt;"",SUM(AD272:AF272)=0)),1,"")</f>
        <v/>
      </c>
      <c r="AI272" s="2" t="str">
        <f>IF(AND($AH272=1,入力シート!$AB278&lt;&gt;""),入力シート!$AB278,入力シート!$AA278)</f>
        <v/>
      </c>
      <c r="AU272" s="2" t="str">
        <f t="shared" si="22"/>
        <v/>
      </c>
    </row>
    <row r="273" spans="1:47" x14ac:dyDescent="0.4">
      <c r="A273" s="2" t="str">
        <f>IF(COUNTA(入力シート!$A279),入力シート!$A279,"")</f>
        <v/>
      </c>
      <c r="B273" s="2" t="str">
        <f>IF($A273="","",入力シート!$C279)</f>
        <v/>
      </c>
      <c r="C273" s="2" t="str">
        <f t="shared" si="20"/>
        <v/>
      </c>
      <c r="D273" s="2" t="str">
        <f>IF($A273="","",IF(入力シート!$E279=1,2,3))</f>
        <v/>
      </c>
      <c r="E273" s="2" t="str">
        <f>IF($A273="","",入力シート!$D279)</f>
        <v/>
      </c>
      <c r="F273" s="2" t="str">
        <f>IF(OR($A273="",入力シート!F279=""),"",入力シート!$F279)</f>
        <v/>
      </c>
      <c r="I273" s="2" t="str">
        <f>IF(OR($A273="",入力シート!H279=""),"",入力シート!$H279)</f>
        <v/>
      </c>
      <c r="J273" s="2" t="str">
        <f>IF(AND($A273&lt;&gt;"",入力シート!$B279&lt;&gt;""),入力シート!$B279,"")</f>
        <v/>
      </c>
      <c r="N273" s="2" t="str">
        <f>IF(AND($A273&lt;&gt;"",入力シート!$J279&lt;&gt;""),入力シート!$J279,"")</f>
        <v/>
      </c>
      <c r="O273" s="2" t="str">
        <f>IF(AND($A273&lt;&gt;"",入力シート!$K279&lt;&gt;""),入力シート!$K279,"")</f>
        <v/>
      </c>
      <c r="P273" s="2" t="str">
        <f>IF(AND($A273&lt;&gt;"",入力シート!$L279&lt;&gt;""),入力シート!$L279,"")</f>
        <v/>
      </c>
      <c r="Q273" s="2" t="str">
        <f>IF(AND($A273&lt;&gt;"",入力シート!$M279&lt;&gt;""),入力シート!$M279,"")</f>
        <v/>
      </c>
      <c r="R273" s="2" t="str">
        <f>IF(AND($A273&lt;&gt;"",入力シート!$N279&lt;&gt;""),入力シート!$N279,"")</f>
        <v/>
      </c>
      <c r="S273" s="2" t="str">
        <f>IF(AND($A273&lt;&gt;"",入力シート!$O279&lt;&gt;""),入力シート!$O279,"")</f>
        <v/>
      </c>
      <c r="T273" s="2" t="str">
        <f>IF(AND($A273&lt;&gt;"",入力シート!$P279&lt;&gt;""),入力シート!$P279,"")</f>
        <v/>
      </c>
      <c r="U273" s="22" t="str">
        <f>IF(AND(入力シート!S279&gt;0,入力シート!V279&gt;0,入力シート!Y279&gt;0),4,"")</f>
        <v/>
      </c>
      <c r="V273" s="22" t="str">
        <f>IF(AND(入力シート!S279&gt;0,入力シート!V279&gt;0,入力シート!Y279&gt;0),5,"")</f>
        <v/>
      </c>
      <c r="W273" s="22" t="str">
        <f>IF(AND(入力シート!S279&gt;0,入力シート!V279&gt;0,入力シート!Y279&gt;0),6,"")</f>
        <v/>
      </c>
      <c r="X273" s="22" t="str">
        <f>IF(AND(入力シート!S279&gt;0,入力シート!V279&gt;0,入力シート!Y279&gt;0),入力シート!S279,"")</f>
        <v/>
      </c>
      <c r="Y273" s="22" t="str">
        <f>IF(AND(入力シート!S279&gt;0,入力シート!$V279&gt;0,入力シート!Y279&gt;0),入力シート!$V279,"")</f>
        <v/>
      </c>
      <c r="Z273" s="22" t="str">
        <f>IF(AND(入力シート!S279&gt;0,入力シート!V279&gt;0,入力シート!$Y279&gt;0),入力シート!$Y279,"")</f>
        <v/>
      </c>
      <c r="AA273" s="22" t="str">
        <f>IF(AND(入力シート!S279&gt;0,入力シート!V279&gt;0,入力シート!Y279&gt;0),入力シート!T279,"")</f>
        <v/>
      </c>
      <c r="AB273" s="22" t="str">
        <f>IF(AND(入力シート!S279&gt;0,入力シート!V279&gt;0,入力シート!Y279&gt;0),入力シート!$W279,"")</f>
        <v/>
      </c>
      <c r="AC273" s="22" t="str">
        <f>IF(AND(入力シート!S279&gt;0,入力シート!V279&gt;0,入力シート!Y279&gt;0),入力シート!$Z279,"")</f>
        <v/>
      </c>
      <c r="AD273" s="2" t="str">
        <f t="shared" si="19"/>
        <v/>
      </c>
      <c r="AE273" s="2" t="str">
        <f t="shared" si="19"/>
        <v/>
      </c>
      <c r="AF273" s="2" t="str">
        <f t="shared" si="19"/>
        <v/>
      </c>
      <c r="AG273" s="2" t="str">
        <f t="shared" si="21"/>
        <v/>
      </c>
      <c r="AH273" s="2" t="str">
        <f>IF(OR(AND(A273&lt;&gt;"",入力シート!Q279=1),AND(A273&lt;&gt;"",SUM(AD273:AF273)=0)),1,"")</f>
        <v/>
      </c>
      <c r="AI273" s="2" t="str">
        <f>IF(AND($AH273=1,入力シート!$AB279&lt;&gt;""),入力シート!$AB279,入力シート!$AA279)</f>
        <v/>
      </c>
      <c r="AU273" s="2" t="str">
        <f t="shared" si="22"/>
        <v/>
      </c>
    </row>
    <row r="274" spans="1:47" x14ac:dyDescent="0.4">
      <c r="A274" s="2" t="str">
        <f>IF(COUNTA(入力シート!$A280),入力シート!$A280,"")</f>
        <v/>
      </c>
      <c r="B274" s="2" t="str">
        <f>IF($A274="","",入力シート!$C280)</f>
        <v/>
      </c>
      <c r="C274" s="2" t="str">
        <f t="shared" si="20"/>
        <v/>
      </c>
      <c r="D274" s="2" t="str">
        <f>IF($A274="","",IF(入力シート!$E280=1,2,3))</f>
        <v/>
      </c>
      <c r="E274" s="2" t="str">
        <f>IF($A274="","",入力シート!$D280)</f>
        <v/>
      </c>
      <c r="F274" s="2" t="str">
        <f>IF(OR($A274="",入力シート!F280=""),"",入力シート!$F280)</f>
        <v/>
      </c>
      <c r="I274" s="2" t="str">
        <f>IF(OR($A274="",入力シート!H280=""),"",入力シート!$H280)</f>
        <v/>
      </c>
      <c r="J274" s="2" t="str">
        <f>IF(AND($A274&lt;&gt;"",入力シート!$B280&lt;&gt;""),入力シート!$B280,"")</f>
        <v/>
      </c>
      <c r="N274" s="2" t="str">
        <f>IF(AND($A274&lt;&gt;"",入力シート!$J280&lt;&gt;""),入力シート!$J280,"")</f>
        <v/>
      </c>
      <c r="O274" s="2" t="str">
        <f>IF(AND($A274&lt;&gt;"",入力シート!$K280&lt;&gt;""),入力シート!$K280,"")</f>
        <v/>
      </c>
      <c r="P274" s="2" t="str">
        <f>IF(AND($A274&lt;&gt;"",入力シート!$L280&lt;&gt;""),入力シート!$L280,"")</f>
        <v/>
      </c>
      <c r="Q274" s="2" t="str">
        <f>IF(AND($A274&lt;&gt;"",入力シート!$M280&lt;&gt;""),入力シート!$M280,"")</f>
        <v/>
      </c>
      <c r="R274" s="2" t="str">
        <f>IF(AND($A274&lt;&gt;"",入力シート!$N280&lt;&gt;""),入力シート!$N280,"")</f>
        <v/>
      </c>
      <c r="S274" s="2" t="str">
        <f>IF(AND($A274&lt;&gt;"",入力シート!$O280&lt;&gt;""),入力シート!$O280,"")</f>
        <v/>
      </c>
      <c r="T274" s="2" t="str">
        <f>IF(AND($A274&lt;&gt;"",入力シート!$P280&lt;&gt;""),入力シート!$P280,"")</f>
        <v/>
      </c>
      <c r="U274" s="22" t="str">
        <f>IF(AND(入力シート!S280&gt;0,入力シート!V280&gt;0,入力シート!Y280&gt;0),4,"")</f>
        <v/>
      </c>
      <c r="V274" s="22" t="str">
        <f>IF(AND(入力シート!S280&gt;0,入力シート!V280&gt;0,入力シート!Y280&gt;0),5,"")</f>
        <v/>
      </c>
      <c r="W274" s="22" t="str">
        <f>IF(AND(入力シート!S280&gt;0,入力シート!V280&gt;0,入力シート!Y280&gt;0),6,"")</f>
        <v/>
      </c>
      <c r="X274" s="22" t="str">
        <f>IF(AND(入力シート!S280&gt;0,入力シート!V280&gt;0,入力シート!Y280&gt;0),入力シート!S280,"")</f>
        <v/>
      </c>
      <c r="Y274" s="22" t="str">
        <f>IF(AND(入力シート!S280&gt;0,入力シート!$V280&gt;0,入力シート!Y280&gt;0),入力シート!$V280,"")</f>
        <v/>
      </c>
      <c r="Z274" s="22" t="str">
        <f>IF(AND(入力シート!S280&gt;0,入力シート!V280&gt;0,入力シート!$Y280&gt;0),入力シート!$Y280,"")</f>
        <v/>
      </c>
      <c r="AA274" s="22" t="str">
        <f>IF(AND(入力シート!S280&gt;0,入力シート!V280&gt;0,入力シート!Y280&gt;0),入力シート!T280,"")</f>
        <v/>
      </c>
      <c r="AB274" s="22" t="str">
        <f>IF(AND(入力シート!S280&gt;0,入力シート!V280&gt;0,入力シート!Y280&gt;0),入力シート!$W280,"")</f>
        <v/>
      </c>
      <c r="AC274" s="22" t="str">
        <f>IF(AND(入力シート!S280&gt;0,入力シート!V280&gt;0,入力シート!Y280&gt;0),入力シート!$Z280,"")</f>
        <v/>
      </c>
      <c r="AD274" s="2" t="str">
        <f t="shared" si="19"/>
        <v/>
      </c>
      <c r="AE274" s="2" t="str">
        <f t="shared" si="19"/>
        <v/>
      </c>
      <c r="AF274" s="2" t="str">
        <f t="shared" si="19"/>
        <v/>
      </c>
      <c r="AG274" s="2" t="str">
        <f t="shared" si="21"/>
        <v/>
      </c>
      <c r="AH274" s="2" t="str">
        <f>IF(OR(AND(A274&lt;&gt;"",入力シート!Q280=1),AND(A274&lt;&gt;"",SUM(AD274:AF274)=0)),1,"")</f>
        <v/>
      </c>
      <c r="AI274" s="2" t="str">
        <f>IF(AND($AH274=1,入力シート!$AB280&lt;&gt;""),入力シート!$AB280,入力シート!$AA280)</f>
        <v/>
      </c>
      <c r="AU274" s="2" t="str">
        <f t="shared" si="22"/>
        <v/>
      </c>
    </row>
    <row r="275" spans="1:47" x14ac:dyDescent="0.4">
      <c r="A275" s="2" t="str">
        <f>IF(COUNTA(入力シート!$A281),入力シート!$A281,"")</f>
        <v/>
      </c>
      <c r="B275" s="2" t="str">
        <f>IF($A275="","",入力シート!$C281)</f>
        <v/>
      </c>
      <c r="C275" s="2" t="str">
        <f t="shared" si="20"/>
        <v/>
      </c>
      <c r="D275" s="2" t="str">
        <f>IF($A275="","",IF(入力シート!$E281=1,2,3))</f>
        <v/>
      </c>
      <c r="E275" s="2" t="str">
        <f>IF($A275="","",入力シート!$D281)</f>
        <v/>
      </c>
      <c r="F275" s="2" t="str">
        <f>IF(OR($A275="",入力シート!F281=""),"",入力シート!$F281)</f>
        <v/>
      </c>
      <c r="I275" s="2" t="str">
        <f>IF(OR($A275="",入力シート!H281=""),"",入力シート!$H281)</f>
        <v/>
      </c>
      <c r="J275" s="2" t="str">
        <f>IF(AND($A275&lt;&gt;"",入力シート!$B281&lt;&gt;""),入力シート!$B281,"")</f>
        <v/>
      </c>
      <c r="N275" s="2" t="str">
        <f>IF(AND($A275&lt;&gt;"",入力シート!$J281&lt;&gt;""),入力シート!$J281,"")</f>
        <v/>
      </c>
      <c r="O275" s="2" t="str">
        <f>IF(AND($A275&lt;&gt;"",入力シート!$K281&lt;&gt;""),入力シート!$K281,"")</f>
        <v/>
      </c>
      <c r="P275" s="2" t="str">
        <f>IF(AND($A275&lt;&gt;"",入力シート!$L281&lt;&gt;""),入力シート!$L281,"")</f>
        <v/>
      </c>
      <c r="Q275" s="2" t="str">
        <f>IF(AND($A275&lt;&gt;"",入力シート!$M281&lt;&gt;""),入力シート!$M281,"")</f>
        <v/>
      </c>
      <c r="R275" s="2" t="str">
        <f>IF(AND($A275&lt;&gt;"",入力シート!$N281&lt;&gt;""),入力シート!$N281,"")</f>
        <v/>
      </c>
      <c r="S275" s="2" t="str">
        <f>IF(AND($A275&lt;&gt;"",入力シート!$O281&lt;&gt;""),入力シート!$O281,"")</f>
        <v/>
      </c>
      <c r="T275" s="2" t="str">
        <f>IF(AND($A275&lt;&gt;"",入力シート!$P281&lt;&gt;""),入力シート!$P281,"")</f>
        <v/>
      </c>
      <c r="U275" s="22" t="str">
        <f>IF(AND(入力シート!S281&gt;0,入力シート!V281&gt;0,入力シート!Y281&gt;0),4,"")</f>
        <v/>
      </c>
      <c r="V275" s="22" t="str">
        <f>IF(AND(入力シート!S281&gt;0,入力シート!V281&gt;0,入力シート!Y281&gt;0),5,"")</f>
        <v/>
      </c>
      <c r="W275" s="22" t="str">
        <f>IF(AND(入力シート!S281&gt;0,入力シート!V281&gt;0,入力シート!Y281&gt;0),6,"")</f>
        <v/>
      </c>
      <c r="X275" s="22" t="str">
        <f>IF(AND(入力シート!S281&gt;0,入力シート!V281&gt;0,入力シート!Y281&gt;0),入力シート!S281,"")</f>
        <v/>
      </c>
      <c r="Y275" s="22" t="str">
        <f>IF(AND(入力シート!S281&gt;0,入力シート!$V281&gt;0,入力シート!Y281&gt;0),入力シート!$V281,"")</f>
        <v/>
      </c>
      <c r="Z275" s="22" t="str">
        <f>IF(AND(入力シート!S281&gt;0,入力シート!V281&gt;0,入力シート!$Y281&gt;0),入力シート!$Y281,"")</f>
        <v/>
      </c>
      <c r="AA275" s="22" t="str">
        <f>IF(AND(入力シート!S281&gt;0,入力シート!V281&gt;0,入力シート!Y281&gt;0),入力シート!T281,"")</f>
        <v/>
      </c>
      <c r="AB275" s="22" t="str">
        <f>IF(AND(入力シート!S281&gt;0,入力シート!V281&gt;0,入力シート!Y281&gt;0),入力シート!$W281,"")</f>
        <v/>
      </c>
      <c r="AC275" s="22" t="str">
        <f>IF(AND(入力シート!S281&gt;0,入力シート!V281&gt;0,入力シート!Y281&gt;0),入力シート!$Z281,"")</f>
        <v/>
      </c>
      <c r="AD275" s="2" t="str">
        <f t="shared" si="19"/>
        <v/>
      </c>
      <c r="AE275" s="2" t="str">
        <f t="shared" si="19"/>
        <v/>
      </c>
      <c r="AF275" s="2" t="str">
        <f t="shared" si="19"/>
        <v/>
      </c>
      <c r="AG275" s="2" t="str">
        <f t="shared" si="21"/>
        <v/>
      </c>
      <c r="AH275" s="2" t="str">
        <f>IF(OR(AND(A275&lt;&gt;"",入力シート!Q281=1),AND(A275&lt;&gt;"",SUM(AD275:AF275)=0)),1,"")</f>
        <v/>
      </c>
      <c r="AI275" s="2" t="str">
        <f>IF(AND($AH275=1,入力シート!$AB281&lt;&gt;""),入力シート!$AB281,入力シート!$AA281)</f>
        <v/>
      </c>
      <c r="AU275" s="2" t="str">
        <f t="shared" si="22"/>
        <v/>
      </c>
    </row>
    <row r="276" spans="1:47" x14ac:dyDescent="0.4">
      <c r="A276" s="2" t="str">
        <f>IF(COUNTA(入力シート!$A282),入力シート!$A282,"")</f>
        <v/>
      </c>
      <c r="B276" s="2" t="str">
        <f>IF($A276="","",入力シート!$C282)</f>
        <v/>
      </c>
      <c r="C276" s="2" t="str">
        <f t="shared" si="20"/>
        <v/>
      </c>
      <c r="D276" s="2" t="str">
        <f>IF($A276="","",IF(入力シート!$E282=1,2,3))</f>
        <v/>
      </c>
      <c r="E276" s="2" t="str">
        <f>IF($A276="","",入力シート!$D282)</f>
        <v/>
      </c>
      <c r="F276" s="2" t="str">
        <f>IF(OR($A276="",入力シート!F282=""),"",入力シート!$F282)</f>
        <v/>
      </c>
      <c r="I276" s="2" t="str">
        <f>IF(OR($A276="",入力シート!H282=""),"",入力シート!$H282)</f>
        <v/>
      </c>
      <c r="J276" s="2" t="str">
        <f>IF(AND($A276&lt;&gt;"",入力シート!$B282&lt;&gt;""),入力シート!$B282,"")</f>
        <v/>
      </c>
      <c r="N276" s="2" t="str">
        <f>IF(AND($A276&lt;&gt;"",入力シート!$J282&lt;&gt;""),入力シート!$J282,"")</f>
        <v/>
      </c>
      <c r="O276" s="2" t="str">
        <f>IF(AND($A276&lt;&gt;"",入力シート!$K282&lt;&gt;""),入力シート!$K282,"")</f>
        <v/>
      </c>
      <c r="P276" s="2" t="str">
        <f>IF(AND($A276&lt;&gt;"",入力シート!$L282&lt;&gt;""),入力シート!$L282,"")</f>
        <v/>
      </c>
      <c r="Q276" s="2" t="str">
        <f>IF(AND($A276&lt;&gt;"",入力シート!$M282&lt;&gt;""),入力シート!$M282,"")</f>
        <v/>
      </c>
      <c r="R276" s="2" t="str">
        <f>IF(AND($A276&lt;&gt;"",入力シート!$N282&lt;&gt;""),入力シート!$N282,"")</f>
        <v/>
      </c>
      <c r="S276" s="2" t="str">
        <f>IF(AND($A276&lt;&gt;"",入力シート!$O282&lt;&gt;""),入力シート!$O282,"")</f>
        <v/>
      </c>
      <c r="T276" s="2" t="str">
        <f>IF(AND($A276&lt;&gt;"",入力シート!$P282&lt;&gt;""),入力シート!$P282,"")</f>
        <v/>
      </c>
      <c r="U276" s="22" t="str">
        <f>IF(AND(入力シート!S282&gt;0,入力シート!V282&gt;0,入力シート!Y282&gt;0),4,"")</f>
        <v/>
      </c>
      <c r="V276" s="22" t="str">
        <f>IF(AND(入力シート!S282&gt;0,入力シート!V282&gt;0,入力シート!Y282&gt;0),5,"")</f>
        <v/>
      </c>
      <c r="W276" s="22" t="str">
        <f>IF(AND(入力シート!S282&gt;0,入力シート!V282&gt;0,入力シート!Y282&gt;0),6,"")</f>
        <v/>
      </c>
      <c r="X276" s="22" t="str">
        <f>IF(AND(入力シート!S282&gt;0,入力シート!V282&gt;0,入力シート!Y282&gt;0),入力シート!S282,"")</f>
        <v/>
      </c>
      <c r="Y276" s="22" t="str">
        <f>IF(AND(入力シート!S282&gt;0,入力シート!$V282&gt;0,入力シート!Y282&gt;0),入力シート!$V282,"")</f>
        <v/>
      </c>
      <c r="Z276" s="22" t="str">
        <f>IF(AND(入力シート!S282&gt;0,入力シート!V282&gt;0,入力シート!$Y282&gt;0),入力シート!$Y282,"")</f>
        <v/>
      </c>
      <c r="AA276" s="22" t="str">
        <f>IF(AND(入力シート!S282&gt;0,入力シート!V282&gt;0,入力シート!Y282&gt;0),入力シート!T282,"")</f>
        <v/>
      </c>
      <c r="AB276" s="22" t="str">
        <f>IF(AND(入力シート!S282&gt;0,入力シート!V282&gt;0,入力シート!Y282&gt;0),入力シート!$W282,"")</f>
        <v/>
      </c>
      <c r="AC276" s="22" t="str">
        <f>IF(AND(入力シート!S282&gt;0,入力シート!V282&gt;0,入力シート!Y282&gt;0),入力シート!$Z282,"")</f>
        <v/>
      </c>
      <c r="AD276" s="2" t="str">
        <f t="shared" si="19"/>
        <v/>
      </c>
      <c r="AE276" s="2" t="str">
        <f t="shared" si="19"/>
        <v/>
      </c>
      <c r="AF276" s="2" t="str">
        <f t="shared" si="19"/>
        <v/>
      </c>
      <c r="AG276" s="2" t="str">
        <f t="shared" si="21"/>
        <v/>
      </c>
      <c r="AH276" s="2" t="str">
        <f>IF(OR(AND(A276&lt;&gt;"",入力シート!Q282=1),AND(A276&lt;&gt;"",SUM(AD276:AF276)=0)),1,"")</f>
        <v/>
      </c>
      <c r="AI276" s="2" t="str">
        <f>IF(AND($AH276=1,入力シート!$AB282&lt;&gt;""),入力シート!$AB282,入力シート!$AA282)</f>
        <v/>
      </c>
      <c r="AU276" s="2" t="str">
        <f t="shared" si="22"/>
        <v/>
      </c>
    </row>
    <row r="277" spans="1:47" x14ac:dyDescent="0.4">
      <c r="A277" s="2" t="str">
        <f>IF(COUNTA(入力シート!$A283),入力シート!$A283,"")</f>
        <v/>
      </c>
      <c r="B277" s="2" t="str">
        <f>IF($A277="","",入力シート!$C283)</f>
        <v/>
      </c>
      <c r="C277" s="2" t="str">
        <f t="shared" si="20"/>
        <v/>
      </c>
      <c r="D277" s="2" t="str">
        <f>IF($A277="","",IF(入力シート!$E283=1,2,3))</f>
        <v/>
      </c>
      <c r="E277" s="2" t="str">
        <f>IF($A277="","",入力シート!$D283)</f>
        <v/>
      </c>
      <c r="F277" s="2" t="str">
        <f>IF(OR($A277="",入力シート!F283=""),"",入力シート!$F283)</f>
        <v/>
      </c>
      <c r="I277" s="2" t="str">
        <f>IF(OR($A277="",入力シート!H283=""),"",入力シート!$H283)</f>
        <v/>
      </c>
      <c r="J277" s="2" t="str">
        <f>IF(AND($A277&lt;&gt;"",入力シート!$B283&lt;&gt;""),入力シート!$B283,"")</f>
        <v/>
      </c>
      <c r="N277" s="2" t="str">
        <f>IF(AND($A277&lt;&gt;"",入力シート!$J283&lt;&gt;""),入力シート!$J283,"")</f>
        <v/>
      </c>
      <c r="O277" s="2" t="str">
        <f>IF(AND($A277&lt;&gt;"",入力シート!$K283&lt;&gt;""),入力シート!$K283,"")</f>
        <v/>
      </c>
      <c r="P277" s="2" t="str">
        <f>IF(AND($A277&lt;&gt;"",入力シート!$L283&lt;&gt;""),入力シート!$L283,"")</f>
        <v/>
      </c>
      <c r="Q277" s="2" t="str">
        <f>IF(AND($A277&lt;&gt;"",入力シート!$M283&lt;&gt;""),入力シート!$M283,"")</f>
        <v/>
      </c>
      <c r="R277" s="2" t="str">
        <f>IF(AND($A277&lt;&gt;"",入力シート!$N283&lt;&gt;""),入力シート!$N283,"")</f>
        <v/>
      </c>
      <c r="S277" s="2" t="str">
        <f>IF(AND($A277&lt;&gt;"",入力シート!$O283&lt;&gt;""),入力シート!$O283,"")</f>
        <v/>
      </c>
      <c r="T277" s="2" t="str">
        <f>IF(AND($A277&lt;&gt;"",入力シート!$P283&lt;&gt;""),入力シート!$P283,"")</f>
        <v/>
      </c>
      <c r="U277" s="22" t="str">
        <f>IF(AND(入力シート!S283&gt;0,入力シート!V283&gt;0,入力シート!Y283&gt;0),4,"")</f>
        <v/>
      </c>
      <c r="V277" s="22" t="str">
        <f>IF(AND(入力シート!S283&gt;0,入力シート!V283&gt;0,入力シート!Y283&gt;0),5,"")</f>
        <v/>
      </c>
      <c r="W277" s="22" t="str">
        <f>IF(AND(入力シート!S283&gt;0,入力シート!V283&gt;0,入力シート!Y283&gt;0),6,"")</f>
        <v/>
      </c>
      <c r="X277" s="22" t="str">
        <f>IF(AND(入力シート!S283&gt;0,入力シート!V283&gt;0,入力シート!Y283&gt;0),入力シート!S283,"")</f>
        <v/>
      </c>
      <c r="Y277" s="22" t="str">
        <f>IF(AND(入力シート!S283&gt;0,入力シート!$V283&gt;0,入力シート!Y283&gt;0),入力シート!$V283,"")</f>
        <v/>
      </c>
      <c r="Z277" s="22" t="str">
        <f>IF(AND(入力シート!S283&gt;0,入力シート!V283&gt;0,入力シート!$Y283&gt;0),入力シート!$Y283,"")</f>
        <v/>
      </c>
      <c r="AA277" s="22" t="str">
        <f>IF(AND(入力シート!S283&gt;0,入力シート!V283&gt;0,入力シート!Y283&gt;0),入力シート!T283,"")</f>
        <v/>
      </c>
      <c r="AB277" s="22" t="str">
        <f>IF(AND(入力シート!S283&gt;0,入力シート!V283&gt;0,入力シート!Y283&gt;0),入力シート!$W283,"")</f>
        <v/>
      </c>
      <c r="AC277" s="22" t="str">
        <f>IF(AND(入力シート!S283&gt;0,入力シート!V283&gt;0,入力シート!Y283&gt;0),入力シート!$Z283,"")</f>
        <v/>
      </c>
      <c r="AD277" s="2" t="str">
        <f t="shared" si="19"/>
        <v/>
      </c>
      <c r="AE277" s="2" t="str">
        <f t="shared" si="19"/>
        <v/>
      </c>
      <c r="AF277" s="2" t="str">
        <f t="shared" si="19"/>
        <v/>
      </c>
      <c r="AG277" s="2" t="str">
        <f t="shared" si="21"/>
        <v/>
      </c>
      <c r="AH277" s="2" t="str">
        <f>IF(OR(AND(A277&lt;&gt;"",入力シート!Q283=1),AND(A277&lt;&gt;"",SUM(AD277:AF277)=0)),1,"")</f>
        <v/>
      </c>
      <c r="AI277" s="2" t="str">
        <f>IF(AND($AH277=1,入力シート!$AB283&lt;&gt;""),入力シート!$AB283,入力シート!$AA283)</f>
        <v/>
      </c>
      <c r="AU277" s="2" t="str">
        <f t="shared" si="22"/>
        <v/>
      </c>
    </row>
    <row r="278" spans="1:47" x14ac:dyDescent="0.4">
      <c r="A278" s="2" t="str">
        <f>IF(COUNTA(入力シート!$A284),入力シート!$A284,"")</f>
        <v/>
      </c>
      <c r="B278" s="2" t="str">
        <f>IF($A278="","",入力シート!$C284)</f>
        <v/>
      </c>
      <c r="C278" s="2" t="str">
        <f t="shared" si="20"/>
        <v/>
      </c>
      <c r="D278" s="2" t="str">
        <f>IF($A278="","",IF(入力シート!$E284=1,2,3))</f>
        <v/>
      </c>
      <c r="E278" s="2" t="str">
        <f>IF($A278="","",入力シート!$D284)</f>
        <v/>
      </c>
      <c r="F278" s="2" t="str">
        <f>IF(OR($A278="",入力シート!F284=""),"",入力シート!$F284)</f>
        <v/>
      </c>
      <c r="I278" s="2" t="str">
        <f>IF(OR($A278="",入力シート!H284=""),"",入力シート!$H284)</f>
        <v/>
      </c>
      <c r="J278" s="2" t="str">
        <f>IF(AND($A278&lt;&gt;"",入力シート!$B284&lt;&gt;""),入力シート!$B284,"")</f>
        <v/>
      </c>
      <c r="N278" s="2" t="str">
        <f>IF(AND($A278&lt;&gt;"",入力シート!$J284&lt;&gt;""),入力シート!$J284,"")</f>
        <v/>
      </c>
      <c r="O278" s="2" t="str">
        <f>IF(AND($A278&lt;&gt;"",入力シート!$K284&lt;&gt;""),入力シート!$K284,"")</f>
        <v/>
      </c>
      <c r="P278" s="2" t="str">
        <f>IF(AND($A278&lt;&gt;"",入力シート!$L284&lt;&gt;""),入力シート!$L284,"")</f>
        <v/>
      </c>
      <c r="Q278" s="2" t="str">
        <f>IF(AND($A278&lt;&gt;"",入力シート!$M284&lt;&gt;""),入力シート!$M284,"")</f>
        <v/>
      </c>
      <c r="R278" s="2" t="str">
        <f>IF(AND($A278&lt;&gt;"",入力シート!$N284&lt;&gt;""),入力シート!$N284,"")</f>
        <v/>
      </c>
      <c r="S278" s="2" t="str">
        <f>IF(AND($A278&lt;&gt;"",入力シート!$O284&lt;&gt;""),入力シート!$O284,"")</f>
        <v/>
      </c>
      <c r="T278" s="2" t="str">
        <f>IF(AND($A278&lt;&gt;"",入力シート!$P284&lt;&gt;""),入力シート!$P284,"")</f>
        <v/>
      </c>
      <c r="U278" s="22" t="str">
        <f>IF(AND(入力シート!S284&gt;0,入力シート!V284&gt;0,入力シート!Y284&gt;0),4,"")</f>
        <v/>
      </c>
      <c r="V278" s="22" t="str">
        <f>IF(AND(入力シート!S284&gt;0,入力シート!V284&gt;0,入力シート!Y284&gt;0),5,"")</f>
        <v/>
      </c>
      <c r="W278" s="22" t="str">
        <f>IF(AND(入力シート!S284&gt;0,入力シート!V284&gt;0,入力シート!Y284&gt;0),6,"")</f>
        <v/>
      </c>
      <c r="X278" s="22" t="str">
        <f>IF(AND(入力シート!S284&gt;0,入力シート!V284&gt;0,入力シート!Y284&gt;0),入力シート!S284,"")</f>
        <v/>
      </c>
      <c r="Y278" s="22" t="str">
        <f>IF(AND(入力シート!S284&gt;0,入力シート!$V284&gt;0,入力シート!Y284&gt;0),入力シート!$V284,"")</f>
        <v/>
      </c>
      <c r="Z278" s="22" t="str">
        <f>IF(AND(入力シート!S284&gt;0,入力シート!V284&gt;0,入力シート!$Y284&gt;0),入力シート!$Y284,"")</f>
        <v/>
      </c>
      <c r="AA278" s="22" t="str">
        <f>IF(AND(入力シート!S284&gt;0,入力シート!V284&gt;0,入力シート!Y284&gt;0),入力シート!T284,"")</f>
        <v/>
      </c>
      <c r="AB278" s="22" t="str">
        <f>IF(AND(入力シート!S284&gt;0,入力シート!V284&gt;0,入力シート!Y284&gt;0),入力シート!$W284,"")</f>
        <v/>
      </c>
      <c r="AC278" s="22" t="str">
        <f>IF(AND(入力シート!S284&gt;0,入力シート!V284&gt;0,入力シート!Y284&gt;0),入力シート!$Z284,"")</f>
        <v/>
      </c>
      <c r="AD278" s="2" t="str">
        <f t="shared" si="19"/>
        <v/>
      </c>
      <c r="AE278" s="2" t="str">
        <f t="shared" si="19"/>
        <v/>
      </c>
      <c r="AF278" s="2" t="str">
        <f t="shared" si="19"/>
        <v/>
      </c>
      <c r="AG278" s="2" t="str">
        <f t="shared" si="21"/>
        <v/>
      </c>
      <c r="AH278" s="2" t="str">
        <f>IF(OR(AND(A278&lt;&gt;"",入力シート!Q284=1),AND(A278&lt;&gt;"",SUM(AD278:AF278)=0)),1,"")</f>
        <v/>
      </c>
      <c r="AI278" s="2" t="str">
        <f>IF(AND($AH278=1,入力シート!$AB284&lt;&gt;""),入力シート!$AB284,入力シート!$AA284)</f>
        <v/>
      </c>
      <c r="AU278" s="2" t="str">
        <f t="shared" si="22"/>
        <v/>
      </c>
    </row>
    <row r="279" spans="1:47" x14ac:dyDescent="0.4">
      <c r="A279" s="2" t="str">
        <f>IF(COUNTA(入力シート!$A285),入力シート!$A285,"")</f>
        <v/>
      </c>
      <c r="B279" s="2" t="str">
        <f>IF($A279="","",入力シート!$C285)</f>
        <v/>
      </c>
      <c r="C279" s="2" t="str">
        <f t="shared" si="20"/>
        <v/>
      </c>
      <c r="D279" s="2" t="str">
        <f>IF($A279="","",IF(入力シート!$E285=1,2,3))</f>
        <v/>
      </c>
      <c r="E279" s="2" t="str">
        <f>IF($A279="","",入力シート!$D285)</f>
        <v/>
      </c>
      <c r="F279" s="2" t="str">
        <f>IF(OR($A279="",入力シート!F285=""),"",入力シート!$F285)</f>
        <v/>
      </c>
      <c r="I279" s="2" t="str">
        <f>IF(OR($A279="",入力シート!H285=""),"",入力シート!$H285)</f>
        <v/>
      </c>
      <c r="J279" s="2" t="str">
        <f>IF(AND($A279&lt;&gt;"",入力シート!$B285&lt;&gt;""),入力シート!$B285,"")</f>
        <v/>
      </c>
      <c r="N279" s="2" t="str">
        <f>IF(AND($A279&lt;&gt;"",入力シート!$J285&lt;&gt;""),入力シート!$J285,"")</f>
        <v/>
      </c>
      <c r="O279" s="2" t="str">
        <f>IF(AND($A279&lt;&gt;"",入力シート!$K285&lt;&gt;""),入力シート!$K285,"")</f>
        <v/>
      </c>
      <c r="P279" s="2" t="str">
        <f>IF(AND($A279&lt;&gt;"",入力シート!$L285&lt;&gt;""),入力シート!$L285,"")</f>
        <v/>
      </c>
      <c r="Q279" s="2" t="str">
        <f>IF(AND($A279&lt;&gt;"",入力シート!$M285&lt;&gt;""),入力シート!$M285,"")</f>
        <v/>
      </c>
      <c r="R279" s="2" t="str">
        <f>IF(AND($A279&lt;&gt;"",入力シート!$N285&lt;&gt;""),入力シート!$N285,"")</f>
        <v/>
      </c>
      <c r="S279" s="2" t="str">
        <f>IF(AND($A279&lt;&gt;"",入力シート!$O285&lt;&gt;""),入力シート!$O285,"")</f>
        <v/>
      </c>
      <c r="T279" s="2" t="str">
        <f>IF(AND($A279&lt;&gt;"",入力シート!$P285&lt;&gt;""),入力シート!$P285,"")</f>
        <v/>
      </c>
      <c r="U279" s="22" t="str">
        <f>IF(AND(入力シート!S285&gt;0,入力シート!V285&gt;0,入力シート!Y285&gt;0),4,"")</f>
        <v/>
      </c>
      <c r="V279" s="22" t="str">
        <f>IF(AND(入力シート!S285&gt;0,入力シート!V285&gt;0,入力シート!Y285&gt;0),5,"")</f>
        <v/>
      </c>
      <c r="W279" s="22" t="str">
        <f>IF(AND(入力シート!S285&gt;0,入力シート!V285&gt;0,入力シート!Y285&gt;0),6,"")</f>
        <v/>
      </c>
      <c r="X279" s="22" t="str">
        <f>IF(AND(入力シート!S285&gt;0,入力シート!V285&gt;0,入力シート!Y285&gt;0),入力シート!S285,"")</f>
        <v/>
      </c>
      <c r="Y279" s="22" t="str">
        <f>IF(AND(入力シート!S285&gt;0,入力シート!$V285&gt;0,入力シート!Y285&gt;0),入力シート!$V285,"")</f>
        <v/>
      </c>
      <c r="Z279" s="22" t="str">
        <f>IF(AND(入力シート!S285&gt;0,入力シート!V285&gt;0,入力シート!$Y285&gt;0),入力シート!$Y285,"")</f>
        <v/>
      </c>
      <c r="AA279" s="22" t="str">
        <f>IF(AND(入力シート!S285&gt;0,入力シート!V285&gt;0,入力シート!Y285&gt;0),入力シート!T285,"")</f>
        <v/>
      </c>
      <c r="AB279" s="22" t="str">
        <f>IF(AND(入力シート!S285&gt;0,入力シート!V285&gt;0,入力シート!Y285&gt;0),入力シート!$W285,"")</f>
        <v/>
      </c>
      <c r="AC279" s="22" t="str">
        <f>IF(AND(入力シート!S285&gt;0,入力シート!V285&gt;0,入力シート!Y285&gt;0),入力シート!$Z285,"")</f>
        <v/>
      </c>
      <c r="AD279" s="2" t="str">
        <f t="shared" si="19"/>
        <v/>
      </c>
      <c r="AE279" s="2" t="str">
        <f t="shared" si="19"/>
        <v/>
      </c>
      <c r="AF279" s="2" t="str">
        <f t="shared" si="19"/>
        <v/>
      </c>
      <c r="AG279" s="2" t="str">
        <f t="shared" si="21"/>
        <v/>
      </c>
      <c r="AH279" s="2" t="str">
        <f>IF(OR(AND(A279&lt;&gt;"",入力シート!Q285=1),AND(A279&lt;&gt;"",SUM(AD279:AF279)=0)),1,"")</f>
        <v/>
      </c>
      <c r="AI279" s="2" t="str">
        <f>IF(AND($AH279=1,入力シート!$AB285&lt;&gt;""),入力シート!$AB285,入力シート!$AA285)</f>
        <v/>
      </c>
      <c r="AU279" s="2" t="str">
        <f t="shared" si="22"/>
        <v/>
      </c>
    </row>
    <row r="280" spans="1:47" x14ac:dyDescent="0.4">
      <c r="A280" s="2" t="str">
        <f>IF(COUNTA(入力シート!$A286),入力シート!$A286,"")</f>
        <v/>
      </c>
      <c r="B280" s="2" t="str">
        <f>IF($A280="","",入力シート!$C286)</f>
        <v/>
      </c>
      <c r="C280" s="2" t="str">
        <f t="shared" si="20"/>
        <v/>
      </c>
      <c r="D280" s="2" t="str">
        <f>IF($A280="","",IF(入力シート!$E286=1,2,3))</f>
        <v/>
      </c>
      <c r="E280" s="2" t="str">
        <f>IF($A280="","",入力シート!$D286)</f>
        <v/>
      </c>
      <c r="F280" s="2" t="str">
        <f>IF(OR($A280="",入力シート!F286=""),"",入力シート!$F286)</f>
        <v/>
      </c>
      <c r="I280" s="2" t="str">
        <f>IF(OR($A280="",入力シート!H286=""),"",入力シート!$H286)</f>
        <v/>
      </c>
      <c r="J280" s="2" t="str">
        <f>IF(AND($A280&lt;&gt;"",入力シート!$B286&lt;&gt;""),入力シート!$B286,"")</f>
        <v/>
      </c>
      <c r="N280" s="2" t="str">
        <f>IF(AND($A280&lt;&gt;"",入力シート!$J286&lt;&gt;""),入力シート!$J286,"")</f>
        <v/>
      </c>
      <c r="O280" s="2" t="str">
        <f>IF(AND($A280&lt;&gt;"",入力シート!$K286&lt;&gt;""),入力シート!$K286,"")</f>
        <v/>
      </c>
      <c r="P280" s="2" t="str">
        <f>IF(AND($A280&lt;&gt;"",入力シート!$L286&lt;&gt;""),入力シート!$L286,"")</f>
        <v/>
      </c>
      <c r="Q280" s="2" t="str">
        <f>IF(AND($A280&lt;&gt;"",入力シート!$M286&lt;&gt;""),入力シート!$M286,"")</f>
        <v/>
      </c>
      <c r="R280" s="2" t="str">
        <f>IF(AND($A280&lt;&gt;"",入力シート!$N286&lt;&gt;""),入力シート!$N286,"")</f>
        <v/>
      </c>
      <c r="S280" s="2" t="str">
        <f>IF(AND($A280&lt;&gt;"",入力シート!$O286&lt;&gt;""),入力シート!$O286,"")</f>
        <v/>
      </c>
      <c r="T280" s="2" t="str">
        <f>IF(AND($A280&lt;&gt;"",入力シート!$P286&lt;&gt;""),入力シート!$P286,"")</f>
        <v/>
      </c>
      <c r="U280" s="22" t="str">
        <f>IF(AND(入力シート!S286&gt;0,入力シート!V286&gt;0,入力シート!Y286&gt;0),4,"")</f>
        <v/>
      </c>
      <c r="V280" s="22" t="str">
        <f>IF(AND(入力シート!S286&gt;0,入力シート!V286&gt;0,入力シート!Y286&gt;0),5,"")</f>
        <v/>
      </c>
      <c r="W280" s="22" t="str">
        <f>IF(AND(入力シート!S286&gt;0,入力シート!V286&gt;0,入力シート!Y286&gt;0),6,"")</f>
        <v/>
      </c>
      <c r="X280" s="22" t="str">
        <f>IF(AND(入力シート!S286&gt;0,入力シート!V286&gt;0,入力シート!Y286&gt;0),入力シート!S286,"")</f>
        <v/>
      </c>
      <c r="Y280" s="22" t="str">
        <f>IF(AND(入力シート!S286&gt;0,入力シート!$V286&gt;0,入力シート!Y286&gt;0),入力シート!$V286,"")</f>
        <v/>
      </c>
      <c r="Z280" s="22" t="str">
        <f>IF(AND(入力シート!S286&gt;0,入力シート!V286&gt;0,入力シート!$Y286&gt;0),入力シート!$Y286,"")</f>
        <v/>
      </c>
      <c r="AA280" s="22" t="str">
        <f>IF(AND(入力シート!S286&gt;0,入力シート!V286&gt;0,入力シート!Y286&gt;0),入力シート!T286,"")</f>
        <v/>
      </c>
      <c r="AB280" s="22" t="str">
        <f>IF(AND(入力シート!S286&gt;0,入力シート!V286&gt;0,入力シート!Y286&gt;0),入力シート!$W286,"")</f>
        <v/>
      </c>
      <c r="AC280" s="22" t="str">
        <f>IF(AND(入力シート!S286&gt;0,入力シート!V286&gt;0,入力シート!Y286&gt;0),入力シート!$Z286,"")</f>
        <v/>
      </c>
      <c r="AD280" s="2" t="str">
        <f t="shared" si="19"/>
        <v/>
      </c>
      <c r="AE280" s="2" t="str">
        <f t="shared" si="19"/>
        <v/>
      </c>
      <c r="AF280" s="2" t="str">
        <f t="shared" si="19"/>
        <v/>
      </c>
      <c r="AG280" s="2" t="str">
        <f t="shared" si="21"/>
        <v/>
      </c>
      <c r="AH280" s="2" t="str">
        <f>IF(OR(AND(A280&lt;&gt;"",入力シート!Q286=1),AND(A280&lt;&gt;"",SUM(AD280:AF280)=0)),1,"")</f>
        <v/>
      </c>
      <c r="AI280" s="2" t="str">
        <f>IF(AND($AH280=1,入力シート!$AB286&lt;&gt;""),入力シート!$AB286,入力シート!$AA286)</f>
        <v/>
      </c>
      <c r="AU280" s="2" t="str">
        <f t="shared" si="22"/>
        <v/>
      </c>
    </row>
    <row r="281" spans="1:47" x14ac:dyDescent="0.4">
      <c r="A281" s="2" t="str">
        <f>IF(COUNTA(入力シート!$A287),入力シート!$A287,"")</f>
        <v/>
      </c>
      <c r="B281" s="2" t="str">
        <f>IF($A281="","",入力シート!$C287)</f>
        <v/>
      </c>
      <c r="C281" s="2" t="str">
        <f t="shared" si="20"/>
        <v/>
      </c>
      <c r="D281" s="2" t="str">
        <f>IF($A281="","",IF(入力シート!$E287=1,2,3))</f>
        <v/>
      </c>
      <c r="E281" s="2" t="str">
        <f>IF($A281="","",入力シート!$D287)</f>
        <v/>
      </c>
      <c r="F281" s="2" t="str">
        <f>IF(OR($A281="",入力シート!F287=""),"",入力シート!$F287)</f>
        <v/>
      </c>
      <c r="I281" s="2" t="str">
        <f>IF(OR($A281="",入力シート!H287=""),"",入力シート!$H287)</f>
        <v/>
      </c>
      <c r="J281" s="2" t="str">
        <f>IF(AND($A281&lt;&gt;"",入力シート!$B287&lt;&gt;""),入力シート!$B287,"")</f>
        <v/>
      </c>
      <c r="N281" s="2" t="str">
        <f>IF(AND($A281&lt;&gt;"",入力シート!$J287&lt;&gt;""),入力シート!$J287,"")</f>
        <v/>
      </c>
      <c r="O281" s="2" t="str">
        <f>IF(AND($A281&lt;&gt;"",入力シート!$K287&lt;&gt;""),入力シート!$K287,"")</f>
        <v/>
      </c>
      <c r="P281" s="2" t="str">
        <f>IF(AND($A281&lt;&gt;"",入力シート!$L287&lt;&gt;""),入力シート!$L287,"")</f>
        <v/>
      </c>
      <c r="Q281" s="2" t="str">
        <f>IF(AND($A281&lt;&gt;"",入力シート!$M287&lt;&gt;""),入力シート!$M287,"")</f>
        <v/>
      </c>
      <c r="R281" s="2" t="str">
        <f>IF(AND($A281&lt;&gt;"",入力シート!$N287&lt;&gt;""),入力シート!$N287,"")</f>
        <v/>
      </c>
      <c r="S281" s="2" t="str">
        <f>IF(AND($A281&lt;&gt;"",入力シート!$O287&lt;&gt;""),入力シート!$O287,"")</f>
        <v/>
      </c>
      <c r="T281" s="2" t="str">
        <f>IF(AND($A281&lt;&gt;"",入力シート!$P287&lt;&gt;""),入力シート!$P287,"")</f>
        <v/>
      </c>
      <c r="U281" s="22" t="str">
        <f>IF(AND(入力シート!S287&gt;0,入力シート!V287&gt;0,入力シート!Y287&gt;0),4,"")</f>
        <v/>
      </c>
      <c r="V281" s="22" t="str">
        <f>IF(AND(入力シート!S287&gt;0,入力シート!V287&gt;0,入力シート!Y287&gt;0),5,"")</f>
        <v/>
      </c>
      <c r="W281" s="22" t="str">
        <f>IF(AND(入力シート!S287&gt;0,入力シート!V287&gt;0,入力シート!Y287&gt;0),6,"")</f>
        <v/>
      </c>
      <c r="X281" s="22" t="str">
        <f>IF(AND(入力シート!S287&gt;0,入力シート!V287&gt;0,入力シート!Y287&gt;0),入力シート!S287,"")</f>
        <v/>
      </c>
      <c r="Y281" s="22" t="str">
        <f>IF(AND(入力シート!S287&gt;0,入力シート!$V287&gt;0,入力シート!Y287&gt;0),入力シート!$V287,"")</f>
        <v/>
      </c>
      <c r="Z281" s="22" t="str">
        <f>IF(AND(入力シート!S287&gt;0,入力シート!V287&gt;0,入力シート!$Y287&gt;0),入力シート!$Y287,"")</f>
        <v/>
      </c>
      <c r="AA281" s="22" t="str">
        <f>IF(AND(入力シート!S287&gt;0,入力シート!V287&gt;0,入力シート!Y287&gt;0),入力シート!T287,"")</f>
        <v/>
      </c>
      <c r="AB281" s="22" t="str">
        <f>IF(AND(入力シート!S287&gt;0,入力シート!V287&gt;0,入力シート!Y287&gt;0),入力シート!$W287,"")</f>
        <v/>
      </c>
      <c r="AC281" s="22" t="str">
        <f>IF(AND(入力シート!S287&gt;0,入力シート!V287&gt;0,入力シート!Y287&gt;0),入力シート!$Z287,"")</f>
        <v/>
      </c>
      <c r="AD281" s="2" t="str">
        <f t="shared" si="19"/>
        <v/>
      </c>
      <c r="AE281" s="2" t="str">
        <f t="shared" si="19"/>
        <v/>
      </c>
      <c r="AF281" s="2" t="str">
        <f t="shared" si="19"/>
        <v/>
      </c>
      <c r="AG281" s="2" t="str">
        <f t="shared" si="21"/>
        <v/>
      </c>
      <c r="AH281" s="2" t="str">
        <f>IF(OR(AND(A281&lt;&gt;"",入力シート!Q287=1),AND(A281&lt;&gt;"",SUM(AD281:AF281)=0)),1,"")</f>
        <v/>
      </c>
      <c r="AI281" s="2" t="str">
        <f>IF(AND($AH281=1,入力シート!$AB287&lt;&gt;""),入力シート!$AB287,入力シート!$AA287)</f>
        <v/>
      </c>
      <c r="AU281" s="2" t="str">
        <f t="shared" si="22"/>
        <v/>
      </c>
    </row>
    <row r="282" spans="1:47" x14ac:dyDescent="0.4">
      <c r="A282" s="2" t="str">
        <f>IF(COUNTA(入力シート!$A288),入力シート!$A288,"")</f>
        <v/>
      </c>
      <c r="B282" s="2" t="str">
        <f>IF($A282="","",入力シート!$C288)</f>
        <v/>
      </c>
      <c r="C282" s="2" t="str">
        <f t="shared" si="20"/>
        <v/>
      </c>
      <c r="D282" s="2" t="str">
        <f>IF($A282="","",IF(入力シート!$E288=1,2,3))</f>
        <v/>
      </c>
      <c r="E282" s="2" t="str">
        <f>IF($A282="","",入力シート!$D288)</f>
        <v/>
      </c>
      <c r="F282" s="2" t="str">
        <f>IF(OR($A282="",入力シート!F288=""),"",入力シート!$F288)</f>
        <v/>
      </c>
      <c r="I282" s="2" t="str">
        <f>IF(OR($A282="",入力シート!H288=""),"",入力シート!$H288)</f>
        <v/>
      </c>
      <c r="J282" s="2" t="str">
        <f>IF(AND($A282&lt;&gt;"",入力シート!$B288&lt;&gt;""),入力シート!$B288,"")</f>
        <v/>
      </c>
      <c r="N282" s="2" t="str">
        <f>IF(AND($A282&lt;&gt;"",入力シート!$J288&lt;&gt;""),入力シート!$J288,"")</f>
        <v/>
      </c>
      <c r="O282" s="2" t="str">
        <f>IF(AND($A282&lt;&gt;"",入力シート!$K288&lt;&gt;""),入力シート!$K288,"")</f>
        <v/>
      </c>
      <c r="P282" s="2" t="str">
        <f>IF(AND($A282&lt;&gt;"",入力シート!$L288&lt;&gt;""),入力シート!$L288,"")</f>
        <v/>
      </c>
      <c r="Q282" s="2" t="str">
        <f>IF(AND($A282&lt;&gt;"",入力シート!$M288&lt;&gt;""),入力シート!$M288,"")</f>
        <v/>
      </c>
      <c r="R282" s="2" t="str">
        <f>IF(AND($A282&lt;&gt;"",入力シート!$N288&lt;&gt;""),入力シート!$N288,"")</f>
        <v/>
      </c>
      <c r="S282" s="2" t="str">
        <f>IF(AND($A282&lt;&gt;"",入力シート!$O288&lt;&gt;""),入力シート!$O288,"")</f>
        <v/>
      </c>
      <c r="T282" s="2" t="str">
        <f>IF(AND($A282&lt;&gt;"",入力シート!$P288&lt;&gt;""),入力シート!$P288,"")</f>
        <v/>
      </c>
      <c r="U282" s="22" t="str">
        <f>IF(AND(入力シート!S288&gt;0,入力シート!V288&gt;0,入力シート!Y288&gt;0),4,"")</f>
        <v/>
      </c>
      <c r="V282" s="22" t="str">
        <f>IF(AND(入力シート!S288&gt;0,入力シート!V288&gt;0,入力シート!Y288&gt;0),5,"")</f>
        <v/>
      </c>
      <c r="W282" s="22" t="str">
        <f>IF(AND(入力シート!S288&gt;0,入力シート!V288&gt;0,入力シート!Y288&gt;0),6,"")</f>
        <v/>
      </c>
      <c r="X282" s="22" t="str">
        <f>IF(AND(入力シート!S288&gt;0,入力シート!V288&gt;0,入力シート!Y288&gt;0),入力シート!S288,"")</f>
        <v/>
      </c>
      <c r="Y282" s="22" t="str">
        <f>IF(AND(入力シート!S288&gt;0,入力シート!$V288&gt;0,入力シート!Y288&gt;0),入力シート!$V288,"")</f>
        <v/>
      </c>
      <c r="Z282" s="22" t="str">
        <f>IF(AND(入力シート!S288&gt;0,入力シート!V288&gt;0,入力シート!$Y288&gt;0),入力シート!$Y288,"")</f>
        <v/>
      </c>
      <c r="AA282" s="22" t="str">
        <f>IF(AND(入力シート!S288&gt;0,入力シート!V288&gt;0,入力シート!Y288&gt;0),入力シート!T288,"")</f>
        <v/>
      </c>
      <c r="AB282" s="22" t="str">
        <f>IF(AND(入力シート!S288&gt;0,入力シート!V288&gt;0,入力シート!Y288&gt;0),入力シート!$W288,"")</f>
        <v/>
      </c>
      <c r="AC282" s="22" t="str">
        <f>IF(AND(入力シート!S288&gt;0,入力シート!V288&gt;0,入力シート!Y288&gt;0),入力シート!$Z288,"")</f>
        <v/>
      </c>
      <c r="AD282" s="2" t="str">
        <f t="shared" si="19"/>
        <v/>
      </c>
      <c r="AE282" s="2" t="str">
        <f t="shared" si="19"/>
        <v/>
      </c>
      <c r="AF282" s="2" t="str">
        <f t="shared" si="19"/>
        <v/>
      </c>
      <c r="AG282" s="2" t="str">
        <f t="shared" si="21"/>
        <v/>
      </c>
      <c r="AH282" s="2" t="str">
        <f>IF(OR(AND(A282&lt;&gt;"",入力シート!Q288=1),AND(A282&lt;&gt;"",SUM(AD282:AF282)=0)),1,"")</f>
        <v/>
      </c>
      <c r="AI282" s="2" t="str">
        <f>IF(AND($AH282=1,入力シート!$AB288&lt;&gt;""),入力シート!$AB288,入力シート!$AA288)</f>
        <v/>
      </c>
      <c r="AU282" s="2" t="str">
        <f t="shared" si="22"/>
        <v/>
      </c>
    </row>
    <row r="283" spans="1:47" x14ac:dyDescent="0.4">
      <c r="A283" s="2" t="str">
        <f>IF(COUNTA(入力シート!$A289),入力シート!$A289,"")</f>
        <v/>
      </c>
      <c r="B283" s="2" t="str">
        <f>IF($A283="","",入力シート!$C289)</f>
        <v/>
      </c>
      <c r="C283" s="2" t="str">
        <f t="shared" si="20"/>
        <v/>
      </c>
      <c r="D283" s="2" t="str">
        <f>IF($A283="","",IF(入力シート!$E289=1,2,3))</f>
        <v/>
      </c>
      <c r="E283" s="2" t="str">
        <f>IF($A283="","",入力シート!$D289)</f>
        <v/>
      </c>
      <c r="F283" s="2" t="str">
        <f>IF(OR($A283="",入力シート!F289=""),"",入力シート!$F289)</f>
        <v/>
      </c>
      <c r="I283" s="2" t="str">
        <f>IF(OR($A283="",入力シート!H289=""),"",入力シート!$H289)</f>
        <v/>
      </c>
      <c r="J283" s="2" t="str">
        <f>IF(AND($A283&lt;&gt;"",入力シート!$B289&lt;&gt;""),入力シート!$B289,"")</f>
        <v/>
      </c>
      <c r="N283" s="2" t="str">
        <f>IF(AND($A283&lt;&gt;"",入力シート!$J289&lt;&gt;""),入力シート!$J289,"")</f>
        <v/>
      </c>
      <c r="O283" s="2" t="str">
        <f>IF(AND($A283&lt;&gt;"",入力シート!$K289&lt;&gt;""),入力シート!$K289,"")</f>
        <v/>
      </c>
      <c r="P283" s="2" t="str">
        <f>IF(AND($A283&lt;&gt;"",入力シート!$L289&lt;&gt;""),入力シート!$L289,"")</f>
        <v/>
      </c>
      <c r="Q283" s="2" t="str">
        <f>IF(AND($A283&lt;&gt;"",入力シート!$M289&lt;&gt;""),入力シート!$M289,"")</f>
        <v/>
      </c>
      <c r="R283" s="2" t="str">
        <f>IF(AND($A283&lt;&gt;"",入力シート!$N289&lt;&gt;""),入力シート!$N289,"")</f>
        <v/>
      </c>
      <c r="S283" s="2" t="str">
        <f>IF(AND($A283&lt;&gt;"",入力シート!$O289&lt;&gt;""),入力シート!$O289,"")</f>
        <v/>
      </c>
      <c r="T283" s="2" t="str">
        <f>IF(AND($A283&lt;&gt;"",入力シート!$P289&lt;&gt;""),入力シート!$P289,"")</f>
        <v/>
      </c>
      <c r="U283" s="22" t="str">
        <f>IF(AND(入力シート!S289&gt;0,入力シート!V289&gt;0,入力シート!Y289&gt;0),4,"")</f>
        <v/>
      </c>
      <c r="V283" s="22" t="str">
        <f>IF(AND(入力シート!S289&gt;0,入力シート!V289&gt;0,入力シート!Y289&gt;0),5,"")</f>
        <v/>
      </c>
      <c r="W283" s="22" t="str">
        <f>IF(AND(入力シート!S289&gt;0,入力シート!V289&gt;0,入力シート!Y289&gt;0),6,"")</f>
        <v/>
      </c>
      <c r="X283" s="22" t="str">
        <f>IF(AND(入力シート!S289&gt;0,入力シート!V289&gt;0,入力シート!Y289&gt;0),入力シート!S289,"")</f>
        <v/>
      </c>
      <c r="Y283" s="22" t="str">
        <f>IF(AND(入力シート!S289&gt;0,入力シート!$V289&gt;0,入力シート!Y289&gt;0),入力シート!$V289,"")</f>
        <v/>
      </c>
      <c r="Z283" s="22" t="str">
        <f>IF(AND(入力シート!S289&gt;0,入力シート!V289&gt;0,入力シート!$Y289&gt;0),入力シート!$Y289,"")</f>
        <v/>
      </c>
      <c r="AA283" s="22" t="str">
        <f>IF(AND(入力シート!S289&gt;0,入力シート!V289&gt;0,入力シート!Y289&gt;0),入力シート!T289,"")</f>
        <v/>
      </c>
      <c r="AB283" s="22" t="str">
        <f>IF(AND(入力シート!S289&gt;0,入力シート!V289&gt;0,入力シート!Y289&gt;0),入力シート!$W289,"")</f>
        <v/>
      </c>
      <c r="AC283" s="22" t="str">
        <f>IF(AND(入力シート!S289&gt;0,入力シート!V289&gt;0,入力シート!Y289&gt;0),入力シート!$Z289,"")</f>
        <v/>
      </c>
      <c r="AD283" s="2" t="str">
        <f t="shared" si="19"/>
        <v/>
      </c>
      <c r="AE283" s="2" t="str">
        <f t="shared" si="19"/>
        <v/>
      </c>
      <c r="AF283" s="2" t="str">
        <f t="shared" si="19"/>
        <v/>
      </c>
      <c r="AG283" s="2" t="str">
        <f t="shared" si="21"/>
        <v/>
      </c>
      <c r="AH283" s="2" t="str">
        <f>IF(OR(AND(A283&lt;&gt;"",入力シート!Q289=1),AND(A283&lt;&gt;"",SUM(AD283:AF283)=0)),1,"")</f>
        <v/>
      </c>
      <c r="AI283" s="2" t="str">
        <f>IF(AND($AH283=1,入力シート!$AB289&lt;&gt;""),入力シート!$AB289,入力シート!$AA289)</f>
        <v/>
      </c>
      <c r="AU283" s="2" t="str">
        <f t="shared" si="22"/>
        <v/>
      </c>
    </row>
    <row r="284" spans="1:47" x14ac:dyDescent="0.4">
      <c r="A284" s="2" t="str">
        <f>IF(COUNTA(入力シート!$A290),入力シート!$A290,"")</f>
        <v/>
      </c>
      <c r="B284" s="2" t="str">
        <f>IF($A284="","",入力シート!$C290)</f>
        <v/>
      </c>
      <c r="C284" s="2" t="str">
        <f t="shared" si="20"/>
        <v/>
      </c>
      <c r="D284" s="2" t="str">
        <f>IF($A284="","",IF(入力シート!$E290=1,2,3))</f>
        <v/>
      </c>
      <c r="E284" s="2" t="str">
        <f>IF($A284="","",入力シート!$D290)</f>
        <v/>
      </c>
      <c r="F284" s="2" t="str">
        <f>IF(OR($A284="",入力シート!F290=""),"",入力シート!$F290)</f>
        <v/>
      </c>
      <c r="I284" s="2" t="str">
        <f>IF(OR($A284="",入力シート!H290=""),"",入力シート!$H290)</f>
        <v/>
      </c>
      <c r="J284" s="2" t="str">
        <f>IF(AND($A284&lt;&gt;"",入力シート!$B290&lt;&gt;""),入力シート!$B290,"")</f>
        <v/>
      </c>
      <c r="N284" s="2" t="str">
        <f>IF(AND($A284&lt;&gt;"",入力シート!$J290&lt;&gt;""),入力シート!$J290,"")</f>
        <v/>
      </c>
      <c r="O284" s="2" t="str">
        <f>IF(AND($A284&lt;&gt;"",入力シート!$K290&lt;&gt;""),入力シート!$K290,"")</f>
        <v/>
      </c>
      <c r="P284" s="2" t="str">
        <f>IF(AND($A284&lt;&gt;"",入力シート!$L290&lt;&gt;""),入力シート!$L290,"")</f>
        <v/>
      </c>
      <c r="Q284" s="2" t="str">
        <f>IF(AND($A284&lt;&gt;"",入力シート!$M290&lt;&gt;""),入力シート!$M290,"")</f>
        <v/>
      </c>
      <c r="R284" s="2" t="str">
        <f>IF(AND($A284&lt;&gt;"",入力シート!$N290&lt;&gt;""),入力シート!$N290,"")</f>
        <v/>
      </c>
      <c r="S284" s="2" t="str">
        <f>IF(AND($A284&lt;&gt;"",入力シート!$O290&lt;&gt;""),入力シート!$O290,"")</f>
        <v/>
      </c>
      <c r="T284" s="2" t="str">
        <f>IF(AND($A284&lt;&gt;"",入力シート!$P290&lt;&gt;""),入力シート!$P290,"")</f>
        <v/>
      </c>
      <c r="U284" s="22" t="str">
        <f>IF(AND(入力シート!S290&gt;0,入力シート!V290&gt;0,入力シート!Y290&gt;0),4,"")</f>
        <v/>
      </c>
      <c r="V284" s="22" t="str">
        <f>IF(AND(入力シート!S290&gt;0,入力シート!V290&gt;0,入力シート!Y290&gt;0),5,"")</f>
        <v/>
      </c>
      <c r="W284" s="22" t="str">
        <f>IF(AND(入力シート!S290&gt;0,入力シート!V290&gt;0,入力シート!Y290&gt;0),6,"")</f>
        <v/>
      </c>
      <c r="X284" s="22" t="str">
        <f>IF(AND(入力シート!S290&gt;0,入力シート!V290&gt;0,入力シート!Y290&gt;0),入力シート!S290,"")</f>
        <v/>
      </c>
      <c r="Y284" s="22" t="str">
        <f>IF(AND(入力シート!S290&gt;0,入力シート!$V290&gt;0,入力シート!Y290&gt;0),入力シート!$V290,"")</f>
        <v/>
      </c>
      <c r="Z284" s="22" t="str">
        <f>IF(AND(入力シート!S290&gt;0,入力シート!V290&gt;0,入力シート!$Y290&gt;0),入力シート!$Y290,"")</f>
        <v/>
      </c>
      <c r="AA284" s="22" t="str">
        <f>IF(AND(入力シート!S290&gt;0,入力シート!V290&gt;0,入力シート!Y290&gt;0),入力シート!T290,"")</f>
        <v/>
      </c>
      <c r="AB284" s="22" t="str">
        <f>IF(AND(入力シート!S290&gt;0,入力シート!V290&gt;0,入力シート!Y290&gt;0),入力シート!$W290,"")</f>
        <v/>
      </c>
      <c r="AC284" s="22" t="str">
        <f>IF(AND(入力シート!S290&gt;0,入力シート!V290&gt;0,入力シート!Y290&gt;0),入力シート!$Z290,"")</f>
        <v/>
      </c>
      <c r="AD284" s="2" t="str">
        <f t="shared" si="19"/>
        <v/>
      </c>
      <c r="AE284" s="2" t="str">
        <f t="shared" si="19"/>
        <v/>
      </c>
      <c r="AF284" s="2" t="str">
        <f t="shared" si="19"/>
        <v/>
      </c>
      <c r="AG284" s="2" t="str">
        <f t="shared" si="21"/>
        <v/>
      </c>
      <c r="AH284" s="2" t="str">
        <f>IF(OR(AND(A284&lt;&gt;"",入力シート!Q290=1),AND(A284&lt;&gt;"",SUM(AD284:AF284)=0)),1,"")</f>
        <v/>
      </c>
      <c r="AI284" s="2" t="str">
        <f>IF(AND($AH284=1,入力シート!$AB290&lt;&gt;""),入力シート!$AB290,入力シート!$AA290)</f>
        <v/>
      </c>
      <c r="AU284" s="2" t="str">
        <f t="shared" si="22"/>
        <v/>
      </c>
    </row>
    <row r="285" spans="1:47" x14ac:dyDescent="0.4">
      <c r="A285" s="2" t="str">
        <f>IF(COUNTA(入力シート!$A291),入力シート!$A291,"")</f>
        <v/>
      </c>
      <c r="B285" s="2" t="str">
        <f>IF($A285="","",入力シート!$C291)</f>
        <v/>
      </c>
      <c r="C285" s="2" t="str">
        <f t="shared" si="20"/>
        <v/>
      </c>
      <c r="D285" s="2" t="str">
        <f>IF($A285="","",IF(入力シート!$E291=1,2,3))</f>
        <v/>
      </c>
      <c r="E285" s="2" t="str">
        <f>IF($A285="","",入力シート!$D291)</f>
        <v/>
      </c>
      <c r="F285" s="2" t="str">
        <f>IF(OR($A285="",入力シート!F291=""),"",入力シート!$F291)</f>
        <v/>
      </c>
      <c r="I285" s="2" t="str">
        <f>IF(OR($A285="",入力シート!H291=""),"",入力シート!$H291)</f>
        <v/>
      </c>
      <c r="J285" s="2" t="str">
        <f>IF(AND($A285&lt;&gt;"",入力シート!$B291&lt;&gt;""),入力シート!$B291,"")</f>
        <v/>
      </c>
      <c r="N285" s="2" t="str">
        <f>IF(AND($A285&lt;&gt;"",入力シート!$J291&lt;&gt;""),入力シート!$J291,"")</f>
        <v/>
      </c>
      <c r="O285" s="2" t="str">
        <f>IF(AND($A285&lt;&gt;"",入力シート!$K291&lt;&gt;""),入力シート!$K291,"")</f>
        <v/>
      </c>
      <c r="P285" s="2" t="str">
        <f>IF(AND($A285&lt;&gt;"",入力シート!$L291&lt;&gt;""),入力シート!$L291,"")</f>
        <v/>
      </c>
      <c r="Q285" s="2" t="str">
        <f>IF(AND($A285&lt;&gt;"",入力シート!$M291&lt;&gt;""),入力シート!$M291,"")</f>
        <v/>
      </c>
      <c r="R285" s="2" t="str">
        <f>IF(AND($A285&lt;&gt;"",入力シート!$N291&lt;&gt;""),入力シート!$N291,"")</f>
        <v/>
      </c>
      <c r="S285" s="2" t="str">
        <f>IF(AND($A285&lt;&gt;"",入力シート!$O291&lt;&gt;""),入力シート!$O291,"")</f>
        <v/>
      </c>
      <c r="T285" s="2" t="str">
        <f>IF(AND($A285&lt;&gt;"",入力シート!$P291&lt;&gt;""),入力シート!$P291,"")</f>
        <v/>
      </c>
      <c r="U285" s="22" t="str">
        <f>IF(AND(入力シート!S291&gt;0,入力シート!V291&gt;0,入力シート!Y291&gt;0),4,"")</f>
        <v/>
      </c>
      <c r="V285" s="22" t="str">
        <f>IF(AND(入力シート!S291&gt;0,入力シート!V291&gt;0,入力シート!Y291&gt;0),5,"")</f>
        <v/>
      </c>
      <c r="W285" s="22" t="str">
        <f>IF(AND(入力シート!S291&gt;0,入力シート!V291&gt;0,入力シート!Y291&gt;0),6,"")</f>
        <v/>
      </c>
      <c r="X285" s="22" t="str">
        <f>IF(AND(入力シート!S291&gt;0,入力シート!V291&gt;0,入力シート!Y291&gt;0),入力シート!S291,"")</f>
        <v/>
      </c>
      <c r="Y285" s="22" t="str">
        <f>IF(AND(入力シート!S291&gt;0,入力シート!$V291&gt;0,入力シート!Y291&gt;0),入力シート!$V291,"")</f>
        <v/>
      </c>
      <c r="Z285" s="22" t="str">
        <f>IF(AND(入力シート!S291&gt;0,入力シート!V291&gt;0,入力シート!$Y291&gt;0),入力シート!$Y291,"")</f>
        <v/>
      </c>
      <c r="AA285" s="22" t="str">
        <f>IF(AND(入力シート!S291&gt;0,入力シート!V291&gt;0,入力シート!Y291&gt;0),入力シート!T291,"")</f>
        <v/>
      </c>
      <c r="AB285" s="22" t="str">
        <f>IF(AND(入力シート!S291&gt;0,入力シート!V291&gt;0,入力シート!Y291&gt;0),入力シート!$W291,"")</f>
        <v/>
      </c>
      <c r="AC285" s="22" t="str">
        <f>IF(AND(入力シート!S291&gt;0,入力シート!V291&gt;0,入力シート!Y291&gt;0),入力シート!$Z291,"")</f>
        <v/>
      </c>
      <c r="AD285" s="2" t="str">
        <f t="shared" si="19"/>
        <v/>
      </c>
      <c r="AE285" s="2" t="str">
        <f t="shared" si="19"/>
        <v/>
      </c>
      <c r="AF285" s="2" t="str">
        <f t="shared" si="19"/>
        <v/>
      </c>
      <c r="AG285" s="2" t="str">
        <f t="shared" si="21"/>
        <v/>
      </c>
      <c r="AH285" s="2" t="str">
        <f>IF(OR(AND(A285&lt;&gt;"",入力シート!Q291=1),AND(A285&lt;&gt;"",SUM(AD285:AF285)=0)),1,"")</f>
        <v/>
      </c>
      <c r="AI285" s="2" t="str">
        <f>IF(AND($AH285=1,入力シート!$AB291&lt;&gt;""),入力シート!$AB291,入力シート!$AA291)</f>
        <v/>
      </c>
      <c r="AU285" s="2" t="str">
        <f t="shared" si="22"/>
        <v/>
      </c>
    </row>
    <row r="286" spans="1:47" x14ac:dyDescent="0.4">
      <c r="A286" s="2" t="str">
        <f>IF(COUNTA(入力シート!$A292),入力シート!$A292,"")</f>
        <v/>
      </c>
      <c r="B286" s="2" t="str">
        <f>IF($A286="","",入力シート!$C292)</f>
        <v/>
      </c>
      <c r="C286" s="2" t="str">
        <f t="shared" si="20"/>
        <v/>
      </c>
      <c r="D286" s="2" t="str">
        <f>IF($A286="","",IF(入力シート!$E292=1,2,3))</f>
        <v/>
      </c>
      <c r="E286" s="2" t="str">
        <f>IF($A286="","",入力シート!$D292)</f>
        <v/>
      </c>
      <c r="F286" s="2" t="str">
        <f>IF(OR($A286="",入力シート!F292=""),"",入力シート!$F292)</f>
        <v/>
      </c>
      <c r="I286" s="2" t="str">
        <f>IF(OR($A286="",入力シート!H292=""),"",入力シート!$H292)</f>
        <v/>
      </c>
      <c r="J286" s="2" t="str">
        <f>IF(AND($A286&lt;&gt;"",入力シート!$B292&lt;&gt;""),入力シート!$B292,"")</f>
        <v/>
      </c>
      <c r="N286" s="2" t="str">
        <f>IF(AND($A286&lt;&gt;"",入力シート!$J292&lt;&gt;""),入力シート!$J292,"")</f>
        <v/>
      </c>
      <c r="O286" s="2" t="str">
        <f>IF(AND($A286&lt;&gt;"",入力シート!$K292&lt;&gt;""),入力シート!$K292,"")</f>
        <v/>
      </c>
      <c r="P286" s="2" t="str">
        <f>IF(AND($A286&lt;&gt;"",入力シート!$L292&lt;&gt;""),入力シート!$L292,"")</f>
        <v/>
      </c>
      <c r="Q286" s="2" t="str">
        <f>IF(AND($A286&lt;&gt;"",入力シート!$M292&lt;&gt;""),入力シート!$M292,"")</f>
        <v/>
      </c>
      <c r="R286" s="2" t="str">
        <f>IF(AND($A286&lt;&gt;"",入力シート!$N292&lt;&gt;""),入力シート!$N292,"")</f>
        <v/>
      </c>
      <c r="S286" s="2" t="str">
        <f>IF(AND($A286&lt;&gt;"",入力シート!$O292&lt;&gt;""),入力シート!$O292,"")</f>
        <v/>
      </c>
      <c r="T286" s="2" t="str">
        <f>IF(AND($A286&lt;&gt;"",入力シート!$P292&lt;&gt;""),入力シート!$P292,"")</f>
        <v/>
      </c>
      <c r="U286" s="22" t="str">
        <f>IF(AND(入力シート!S292&gt;0,入力シート!V292&gt;0,入力シート!Y292&gt;0),4,"")</f>
        <v/>
      </c>
      <c r="V286" s="22" t="str">
        <f>IF(AND(入力シート!S292&gt;0,入力シート!V292&gt;0,入力シート!Y292&gt;0),5,"")</f>
        <v/>
      </c>
      <c r="W286" s="22" t="str">
        <f>IF(AND(入力シート!S292&gt;0,入力シート!V292&gt;0,入力シート!Y292&gt;0),6,"")</f>
        <v/>
      </c>
      <c r="X286" s="22" t="str">
        <f>IF(AND(入力シート!S292&gt;0,入力シート!V292&gt;0,入力シート!Y292&gt;0),入力シート!S292,"")</f>
        <v/>
      </c>
      <c r="Y286" s="22" t="str">
        <f>IF(AND(入力シート!S292&gt;0,入力シート!$V292&gt;0,入力シート!Y292&gt;0),入力シート!$V292,"")</f>
        <v/>
      </c>
      <c r="Z286" s="22" t="str">
        <f>IF(AND(入力シート!S292&gt;0,入力シート!V292&gt;0,入力シート!$Y292&gt;0),入力シート!$Y292,"")</f>
        <v/>
      </c>
      <c r="AA286" s="22" t="str">
        <f>IF(AND(入力シート!S292&gt;0,入力シート!V292&gt;0,入力シート!Y292&gt;0),入力シート!T292,"")</f>
        <v/>
      </c>
      <c r="AB286" s="22" t="str">
        <f>IF(AND(入力シート!S292&gt;0,入力シート!V292&gt;0,入力シート!Y292&gt;0),入力シート!$W292,"")</f>
        <v/>
      </c>
      <c r="AC286" s="22" t="str">
        <f>IF(AND(入力シート!S292&gt;0,入力シート!V292&gt;0,入力シート!Y292&gt;0),入力シート!$Z292,"")</f>
        <v/>
      </c>
      <c r="AD286" s="2" t="str">
        <f t="shared" si="19"/>
        <v/>
      </c>
      <c r="AE286" s="2" t="str">
        <f t="shared" si="19"/>
        <v/>
      </c>
      <c r="AF286" s="2" t="str">
        <f t="shared" si="19"/>
        <v/>
      </c>
      <c r="AG286" s="2" t="str">
        <f t="shared" si="21"/>
        <v/>
      </c>
      <c r="AH286" s="2" t="str">
        <f>IF(OR(AND(A286&lt;&gt;"",入力シート!Q292=1),AND(A286&lt;&gt;"",SUM(AD286:AF286)=0)),1,"")</f>
        <v/>
      </c>
      <c r="AI286" s="2" t="str">
        <f>IF(AND($AH286=1,入力シート!$AB292&lt;&gt;""),入力シート!$AB292,入力シート!$AA292)</f>
        <v/>
      </c>
      <c r="AU286" s="2" t="str">
        <f t="shared" si="22"/>
        <v/>
      </c>
    </row>
    <row r="287" spans="1:47" x14ac:dyDescent="0.4">
      <c r="A287" s="2" t="str">
        <f>IF(COUNTA(入力シート!$A293),入力シート!$A293,"")</f>
        <v/>
      </c>
      <c r="B287" s="2" t="str">
        <f>IF($A287="","",入力シート!$C293)</f>
        <v/>
      </c>
      <c r="C287" s="2" t="str">
        <f t="shared" si="20"/>
        <v/>
      </c>
      <c r="D287" s="2" t="str">
        <f>IF($A287="","",IF(入力シート!$E293=1,2,3))</f>
        <v/>
      </c>
      <c r="E287" s="2" t="str">
        <f>IF($A287="","",入力シート!$D293)</f>
        <v/>
      </c>
      <c r="F287" s="2" t="str">
        <f>IF(OR($A287="",入力シート!F293=""),"",入力シート!$F293)</f>
        <v/>
      </c>
      <c r="I287" s="2" t="str">
        <f>IF(OR($A287="",入力シート!H293=""),"",入力シート!$H293)</f>
        <v/>
      </c>
      <c r="J287" s="2" t="str">
        <f>IF(AND($A287&lt;&gt;"",入力シート!$B293&lt;&gt;""),入力シート!$B293,"")</f>
        <v/>
      </c>
      <c r="N287" s="2" t="str">
        <f>IF(AND($A287&lt;&gt;"",入力シート!$J293&lt;&gt;""),入力シート!$J293,"")</f>
        <v/>
      </c>
      <c r="O287" s="2" t="str">
        <f>IF(AND($A287&lt;&gt;"",入力シート!$K293&lt;&gt;""),入力シート!$K293,"")</f>
        <v/>
      </c>
      <c r="P287" s="2" t="str">
        <f>IF(AND($A287&lt;&gt;"",入力シート!$L293&lt;&gt;""),入力シート!$L293,"")</f>
        <v/>
      </c>
      <c r="Q287" s="2" t="str">
        <f>IF(AND($A287&lt;&gt;"",入力シート!$M293&lt;&gt;""),入力シート!$M293,"")</f>
        <v/>
      </c>
      <c r="R287" s="2" t="str">
        <f>IF(AND($A287&lt;&gt;"",入力シート!$N293&lt;&gt;""),入力シート!$N293,"")</f>
        <v/>
      </c>
      <c r="S287" s="2" t="str">
        <f>IF(AND($A287&lt;&gt;"",入力シート!$O293&lt;&gt;""),入力シート!$O293,"")</f>
        <v/>
      </c>
      <c r="T287" s="2" t="str">
        <f>IF(AND($A287&lt;&gt;"",入力シート!$P293&lt;&gt;""),入力シート!$P293,"")</f>
        <v/>
      </c>
      <c r="U287" s="22" t="str">
        <f>IF(AND(入力シート!S293&gt;0,入力シート!V293&gt;0,入力シート!Y293&gt;0),4,"")</f>
        <v/>
      </c>
      <c r="V287" s="22" t="str">
        <f>IF(AND(入力シート!S293&gt;0,入力シート!V293&gt;0,入力シート!Y293&gt;0),5,"")</f>
        <v/>
      </c>
      <c r="W287" s="22" t="str">
        <f>IF(AND(入力シート!S293&gt;0,入力シート!V293&gt;0,入力シート!Y293&gt;0),6,"")</f>
        <v/>
      </c>
      <c r="X287" s="22" t="str">
        <f>IF(AND(入力シート!S293&gt;0,入力シート!V293&gt;0,入力シート!Y293&gt;0),入力シート!S293,"")</f>
        <v/>
      </c>
      <c r="Y287" s="22" t="str">
        <f>IF(AND(入力シート!S293&gt;0,入力シート!$V293&gt;0,入力シート!Y293&gt;0),入力シート!$V293,"")</f>
        <v/>
      </c>
      <c r="Z287" s="22" t="str">
        <f>IF(AND(入力シート!S293&gt;0,入力シート!V293&gt;0,入力シート!$Y293&gt;0),入力シート!$Y293,"")</f>
        <v/>
      </c>
      <c r="AA287" s="22" t="str">
        <f>IF(AND(入力シート!S293&gt;0,入力シート!V293&gt;0,入力シート!Y293&gt;0),入力シート!T293,"")</f>
        <v/>
      </c>
      <c r="AB287" s="22" t="str">
        <f>IF(AND(入力シート!S293&gt;0,入力シート!V293&gt;0,入力シート!Y293&gt;0),入力シート!$W293,"")</f>
        <v/>
      </c>
      <c r="AC287" s="22" t="str">
        <f>IF(AND(入力シート!S293&gt;0,入力シート!V293&gt;0,入力シート!Y293&gt;0),入力シート!$Z293,"")</f>
        <v/>
      </c>
      <c r="AD287" s="2" t="str">
        <f t="shared" si="19"/>
        <v/>
      </c>
      <c r="AE287" s="2" t="str">
        <f t="shared" si="19"/>
        <v/>
      </c>
      <c r="AF287" s="2" t="str">
        <f t="shared" si="19"/>
        <v/>
      </c>
      <c r="AG287" s="2" t="str">
        <f t="shared" si="21"/>
        <v/>
      </c>
      <c r="AH287" s="2" t="str">
        <f>IF(OR(AND(A287&lt;&gt;"",入力シート!Q293=1),AND(A287&lt;&gt;"",SUM(AD287:AF287)=0)),1,"")</f>
        <v/>
      </c>
      <c r="AI287" s="2" t="str">
        <f>IF(AND($AH287=1,入力シート!$AB293&lt;&gt;""),入力シート!$AB293,入力シート!$AA293)</f>
        <v/>
      </c>
      <c r="AU287" s="2" t="str">
        <f t="shared" si="22"/>
        <v/>
      </c>
    </row>
    <row r="288" spans="1:47" x14ac:dyDescent="0.4">
      <c r="A288" s="2" t="str">
        <f>IF(COUNTA(入力シート!$A294),入力シート!$A294,"")</f>
        <v/>
      </c>
      <c r="B288" s="2" t="str">
        <f>IF($A288="","",入力シート!$C294)</f>
        <v/>
      </c>
      <c r="C288" s="2" t="str">
        <f t="shared" si="20"/>
        <v/>
      </c>
      <c r="D288" s="2" t="str">
        <f>IF($A288="","",IF(入力シート!$E294=1,2,3))</f>
        <v/>
      </c>
      <c r="E288" s="2" t="str">
        <f>IF($A288="","",入力シート!$D294)</f>
        <v/>
      </c>
      <c r="F288" s="2" t="str">
        <f>IF(OR($A288="",入力シート!F294=""),"",入力シート!$F294)</f>
        <v/>
      </c>
      <c r="I288" s="2" t="str">
        <f>IF(OR($A288="",入力シート!H294=""),"",入力シート!$H294)</f>
        <v/>
      </c>
      <c r="J288" s="2" t="str">
        <f>IF(AND($A288&lt;&gt;"",入力シート!$B294&lt;&gt;""),入力シート!$B294,"")</f>
        <v/>
      </c>
      <c r="N288" s="2" t="str">
        <f>IF(AND($A288&lt;&gt;"",入力シート!$J294&lt;&gt;""),入力シート!$J294,"")</f>
        <v/>
      </c>
      <c r="O288" s="2" t="str">
        <f>IF(AND($A288&lt;&gt;"",入力シート!$K294&lt;&gt;""),入力シート!$K294,"")</f>
        <v/>
      </c>
      <c r="P288" s="2" t="str">
        <f>IF(AND($A288&lt;&gt;"",入力シート!$L294&lt;&gt;""),入力シート!$L294,"")</f>
        <v/>
      </c>
      <c r="Q288" s="2" t="str">
        <f>IF(AND($A288&lt;&gt;"",入力シート!$M294&lt;&gt;""),入力シート!$M294,"")</f>
        <v/>
      </c>
      <c r="R288" s="2" t="str">
        <f>IF(AND($A288&lt;&gt;"",入力シート!$N294&lt;&gt;""),入力シート!$N294,"")</f>
        <v/>
      </c>
      <c r="S288" s="2" t="str">
        <f>IF(AND($A288&lt;&gt;"",入力シート!$O294&lt;&gt;""),入力シート!$O294,"")</f>
        <v/>
      </c>
      <c r="T288" s="2" t="str">
        <f>IF(AND($A288&lt;&gt;"",入力シート!$P294&lt;&gt;""),入力シート!$P294,"")</f>
        <v/>
      </c>
      <c r="U288" s="22" t="str">
        <f>IF(AND(入力シート!S294&gt;0,入力シート!V294&gt;0,入力シート!Y294&gt;0),4,"")</f>
        <v/>
      </c>
      <c r="V288" s="22" t="str">
        <f>IF(AND(入力シート!S294&gt;0,入力シート!V294&gt;0,入力シート!Y294&gt;0),5,"")</f>
        <v/>
      </c>
      <c r="W288" s="22" t="str">
        <f>IF(AND(入力シート!S294&gt;0,入力シート!V294&gt;0,入力シート!Y294&gt;0),6,"")</f>
        <v/>
      </c>
      <c r="X288" s="22" t="str">
        <f>IF(AND(入力シート!S294&gt;0,入力シート!V294&gt;0,入力シート!Y294&gt;0),入力シート!S294,"")</f>
        <v/>
      </c>
      <c r="Y288" s="22" t="str">
        <f>IF(AND(入力シート!S294&gt;0,入力シート!$V294&gt;0,入力シート!Y294&gt;0),入力シート!$V294,"")</f>
        <v/>
      </c>
      <c r="Z288" s="22" t="str">
        <f>IF(AND(入力シート!S294&gt;0,入力シート!V294&gt;0,入力シート!$Y294&gt;0),入力シート!$Y294,"")</f>
        <v/>
      </c>
      <c r="AA288" s="22" t="str">
        <f>IF(AND(入力シート!S294&gt;0,入力シート!V294&gt;0,入力シート!Y294&gt;0),入力シート!T294,"")</f>
        <v/>
      </c>
      <c r="AB288" s="22" t="str">
        <f>IF(AND(入力シート!S294&gt;0,入力シート!V294&gt;0,入力シート!Y294&gt;0),入力シート!$W294,"")</f>
        <v/>
      </c>
      <c r="AC288" s="22" t="str">
        <f>IF(AND(入力シート!S294&gt;0,入力シート!V294&gt;0,入力シート!Y294&gt;0),入力シート!$Z294,"")</f>
        <v/>
      </c>
      <c r="AD288" s="2" t="str">
        <f t="shared" si="19"/>
        <v/>
      </c>
      <c r="AE288" s="2" t="str">
        <f t="shared" si="19"/>
        <v/>
      </c>
      <c r="AF288" s="2" t="str">
        <f t="shared" si="19"/>
        <v/>
      </c>
      <c r="AG288" s="2" t="str">
        <f t="shared" si="21"/>
        <v/>
      </c>
      <c r="AH288" s="2" t="str">
        <f>IF(OR(AND(A288&lt;&gt;"",入力シート!Q294=1),AND(A288&lt;&gt;"",SUM(AD288:AF288)=0)),1,"")</f>
        <v/>
      </c>
      <c r="AI288" s="2" t="str">
        <f>IF(AND($AH288=1,入力シート!$AB294&lt;&gt;""),入力シート!$AB294,入力シート!$AA294)</f>
        <v/>
      </c>
      <c r="AU288" s="2" t="str">
        <f t="shared" si="22"/>
        <v/>
      </c>
    </row>
    <row r="289" spans="1:47" x14ac:dyDescent="0.4">
      <c r="A289" s="2" t="str">
        <f>IF(COUNTA(入力シート!$A295),入力シート!$A295,"")</f>
        <v/>
      </c>
      <c r="B289" s="2" t="str">
        <f>IF($A289="","",入力シート!$C295)</f>
        <v/>
      </c>
      <c r="C289" s="2" t="str">
        <f t="shared" si="20"/>
        <v/>
      </c>
      <c r="D289" s="2" t="str">
        <f>IF($A289="","",IF(入力シート!$E295=1,2,3))</f>
        <v/>
      </c>
      <c r="E289" s="2" t="str">
        <f>IF($A289="","",入力シート!$D295)</f>
        <v/>
      </c>
      <c r="F289" s="2" t="str">
        <f>IF(OR($A289="",入力シート!F295=""),"",入力シート!$F295)</f>
        <v/>
      </c>
      <c r="I289" s="2" t="str">
        <f>IF(OR($A289="",入力シート!H295=""),"",入力シート!$H295)</f>
        <v/>
      </c>
      <c r="J289" s="2" t="str">
        <f>IF(AND($A289&lt;&gt;"",入力シート!$B295&lt;&gt;""),入力シート!$B295,"")</f>
        <v/>
      </c>
      <c r="N289" s="2" t="str">
        <f>IF(AND($A289&lt;&gt;"",入力シート!$J295&lt;&gt;""),入力シート!$J295,"")</f>
        <v/>
      </c>
      <c r="O289" s="2" t="str">
        <f>IF(AND($A289&lt;&gt;"",入力シート!$K295&lt;&gt;""),入力シート!$K295,"")</f>
        <v/>
      </c>
      <c r="P289" s="2" t="str">
        <f>IF(AND($A289&lt;&gt;"",入力シート!$L295&lt;&gt;""),入力シート!$L295,"")</f>
        <v/>
      </c>
      <c r="Q289" s="2" t="str">
        <f>IF(AND($A289&lt;&gt;"",入力シート!$M295&lt;&gt;""),入力シート!$M295,"")</f>
        <v/>
      </c>
      <c r="R289" s="2" t="str">
        <f>IF(AND($A289&lt;&gt;"",入力シート!$N295&lt;&gt;""),入力シート!$N295,"")</f>
        <v/>
      </c>
      <c r="S289" s="2" t="str">
        <f>IF(AND($A289&lt;&gt;"",入力シート!$O295&lt;&gt;""),入力シート!$O295,"")</f>
        <v/>
      </c>
      <c r="T289" s="2" t="str">
        <f>IF(AND($A289&lt;&gt;"",入力シート!$P295&lt;&gt;""),入力シート!$P295,"")</f>
        <v/>
      </c>
      <c r="U289" s="22" t="str">
        <f>IF(AND(入力シート!S295&gt;0,入力シート!V295&gt;0,入力シート!Y295&gt;0),4,"")</f>
        <v/>
      </c>
      <c r="V289" s="22" t="str">
        <f>IF(AND(入力シート!S295&gt;0,入力シート!V295&gt;0,入力シート!Y295&gt;0),5,"")</f>
        <v/>
      </c>
      <c r="W289" s="22" t="str">
        <f>IF(AND(入力シート!S295&gt;0,入力シート!V295&gt;0,入力シート!Y295&gt;0),6,"")</f>
        <v/>
      </c>
      <c r="X289" s="22" t="str">
        <f>IF(AND(入力シート!S295&gt;0,入力シート!V295&gt;0,入力シート!Y295&gt;0),入力シート!S295,"")</f>
        <v/>
      </c>
      <c r="Y289" s="22" t="str">
        <f>IF(AND(入力シート!S295&gt;0,入力シート!$V295&gt;0,入力シート!Y295&gt;0),入力シート!$V295,"")</f>
        <v/>
      </c>
      <c r="Z289" s="22" t="str">
        <f>IF(AND(入力シート!S295&gt;0,入力シート!V295&gt;0,入力シート!$Y295&gt;0),入力シート!$Y295,"")</f>
        <v/>
      </c>
      <c r="AA289" s="22" t="str">
        <f>IF(AND(入力シート!S295&gt;0,入力シート!V295&gt;0,入力シート!Y295&gt;0),入力シート!T295,"")</f>
        <v/>
      </c>
      <c r="AB289" s="22" t="str">
        <f>IF(AND(入力シート!S295&gt;0,入力シート!V295&gt;0,入力シート!Y295&gt;0),入力シート!$W295,"")</f>
        <v/>
      </c>
      <c r="AC289" s="22" t="str">
        <f>IF(AND(入力シート!S295&gt;0,入力シート!V295&gt;0,入力シート!Y295&gt;0),入力シート!$Z295,"")</f>
        <v/>
      </c>
      <c r="AD289" s="2" t="str">
        <f t="shared" si="19"/>
        <v/>
      </c>
      <c r="AE289" s="2" t="str">
        <f t="shared" si="19"/>
        <v/>
      </c>
      <c r="AF289" s="2" t="str">
        <f t="shared" si="19"/>
        <v/>
      </c>
      <c r="AG289" s="2" t="str">
        <f t="shared" si="21"/>
        <v/>
      </c>
      <c r="AH289" s="2" t="str">
        <f>IF(OR(AND(A289&lt;&gt;"",入力シート!Q295=1),AND(A289&lt;&gt;"",SUM(AD289:AF289)=0)),1,"")</f>
        <v/>
      </c>
      <c r="AI289" s="2" t="str">
        <f>IF(AND($AH289=1,入力シート!$AB295&lt;&gt;""),入力シート!$AB295,入力シート!$AA295)</f>
        <v/>
      </c>
      <c r="AU289" s="2" t="str">
        <f t="shared" si="22"/>
        <v/>
      </c>
    </row>
    <row r="290" spans="1:47" x14ac:dyDescent="0.4">
      <c r="A290" s="2" t="str">
        <f>IF(COUNTA(入力シート!$A296),入力シート!$A296,"")</f>
        <v/>
      </c>
      <c r="B290" s="2" t="str">
        <f>IF($A290="","",入力シート!$C296)</f>
        <v/>
      </c>
      <c r="C290" s="2" t="str">
        <f t="shared" si="20"/>
        <v/>
      </c>
      <c r="D290" s="2" t="str">
        <f>IF($A290="","",IF(入力シート!$E296=1,2,3))</f>
        <v/>
      </c>
      <c r="E290" s="2" t="str">
        <f>IF($A290="","",入力シート!$D296)</f>
        <v/>
      </c>
      <c r="F290" s="2" t="str">
        <f>IF(OR($A290="",入力シート!F296=""),"",入力シート!$F296)</f>
        <v/>
      </c>
      <c r="I290" s="2" t="str">
        <f>IF(OR($A290="",入力シート!H296=""),"",入力シート!$H296)</f>
        <v/>
      </c>
      <c r="J290" s="2" t="str">
        <f>IF(AND($A290&lt;&gt;"",入力シート!$B296&lt;&gt;""),入力シート!$B296,"")</f>
        <v/>
      </c>
      <c r="N290" s="2" t="str">
        <f>IF(AND($A290&lt;&gt;"",入力シート!$J296&lt;&gt;""),入力シート!$J296,"")</f>
        <v/>
      </c>
      <c r="O290" s="2" t="str">
        <f>IF(AND($A290&lt;&gt;"",入力シート!$K296&lt;&gt;""),入力シート!$K296,"")</f>
        <v/>
      </c>
      <c r="P290" s="2" t="str">
        <f>IF(AND($A290&lt;&gt;"",入力シート!$L296&lt;&gt;""),入力シート!$L296,"")</f>
        <v/>
      </c>
      <c r="Q290" s="2" t="str">
        <f>IF(AND($A290&lt;&gt;"",入力シート!$M296&lt;&gt;""),入力シート!$M296,"")</f>
        <v/>
      </c>
      <c r="R290" s="2" t="str">
        <f>IF(AND($A290&lt;&gt;"",入力シート!$N296&lt;&gt;""),入力シート!$N296,"")</f>
        <v/>
      </c>
      <c r="S290" s="2" t="str">
        <f>IF(AND($A290&lt;&gt;"",入力シート!$O296&lt;&gt;""),入力シート!$O296,"")</f>
        <v/>
      </c>
      <c r="T290" s="2" t="str">
        <f>IF(AND($A290&lt;&gt;"",入力シート!$P296&lt;&gt;""),入力シート!$P296,"")</f>
        <v/>
      </c>
      <c r="U290" s="22" t="str">
        <f>IF(AND(入力シート!S296&gt;0,入力シート!V296&gt;0,入力シート!Y296&gt;0),4,"")</f>
        <v/>
      </c>
      <c r="V290" s="22" t="str">
        <f>IF(AND(入力シート!S296&gt;0,入力シート!V296&gt;0,入力シート!Y296&gt;0),5,"")</f>
        <v/>
      </c>
      <c r="W290" s="22" t="str">
        <f>IF(AND(入力シート!S296&gt;0,入力シート!V296&gt;0,入力シート!Y296&gt;0),6,"")</f>
        <v/>
      </c>
      <c r="X290" s="22" t="str">
        <f>IF(AND(入力シート!S296&gt;0,入力シート!V296&gt;0,入力シート!Y296&gt;0),入力シート!S296,"")</f>
        <v/>
      </c>
      <c r="Y290" s="22" t="str">
        <f>IF(AND(入力シート!S296&gt;0,入力シート!$V296&gt;0,入力シート!Y296&gt;0),入力シート!$V296,"")</f>
        <v/>
      </c>
      <c r="Z290" s="22" t="str">
        <f>IF(AND(入力シート!S296&gt;0,入力シート!V296&gt;0,入力シート!$Y296&gt;0),入力シート!$Y296,"")</f>
        <v/>
      </c>
      <c r="AA290" s="22" t="str">
        <f>IF(AND(入力シート!S296&gt;0,入力シート!V296&gt;0,入力シート!Y296&gt;0),入力シート!T296,"")</f>
        <v/>
      </c>
      <c r="AB290" s="22" t="str">
        <f>IF(AND(入力シート!S296&gt;0,入力シート!V296&gt;0,入力シート!Y296&gt;0),入力シート!$W296,"")</f>
        <v/>
      </c>
      <c r="AC290" s="22" t="str">
        <f>IF(AND(入力シート!S296&gt;0,入力シート!V296&gt;0,入力シート!Y296&gt;0),入力シート!$Z296,"")</f>
        <v/>
      </c>
      <c r="AD290" s="2" t="str">
        <f t="shared" si="19"/>
        <v/>
      </c>
      <c r="AE290" s="2" t="str">
        <f t="shared" si="19"/>
        <v/>
      </c>
      <c r="AF290" s="2" t="str">
        <f t="shared" si="19"/>
        <v/>
      </c>
      <c r="AG290" s="2" t="str">
        <f t="shared" si="21"/>
        <v/>
      </c>
      <c r="AH290" s="2" t="str">
        <f>IF(OR(AND(A290&lt;&gt;"",入力シート!Q296=1),AND(A290&lt;&gt;"",SUM(AD290:AF290)=0)),1,"")</f>
        <v/>
      </c>
      <c r="AI290" s="2" t="str">
        <f>IF(AND($AH290=1,入力シート!$AB296&lt;&gt;""),入力シート!$AB296,入力シート!$AA296)</f>
        <v/>
      </c>
      <c r="AU290" s="2" t="str">
        <f t="shared" si="22"/>
        <v/>
      </c>
    </row>
    <row r="291" spans="1:47" x14ac:dyDescent="0.4">
      <c r="A291" s="2" t="str">
        <f>IF(COUNTA(入力シート!$A297),入力シート!$A297,"")</f>
        <v/>
      </c>
      <c r="B291" s="2" t="str">
        <f>IF($A291="","",入力シート!$C297)</f>
        <v/>
      </c>
      <c r="C291" s="2" t="str">
        <f t="shared" si="20"/>
        <v/>
      </c>
      <c r="D291" s="2" t="str">
        <f>IF($A291="","",IF(入力シート!$E297=1,2,3))</f>
        <v/>
      </c>
      <c r="E291" s="2" t="str">
        <f>IF($A291="","",入力シート!$D297)</f>
        <v/>
      </c>
      <c r="F291" s="2" t="str">
        <f>IF(OR($A291="",入力シート!F297=""),"",入力シート!$F297)</f>
        <v/>
      </c>
      <c r="I291" s="2" t="str">
        <f>IF(OR($A291="",入力シート!H297=""),"",入力シート!$H297)</f>
        <v/>
      </c>
      <c r="J291" s="2" t="str">
        <f>IF(AND($A291&lt;&gt;"",入力シート!$B297&lt;&gt;""),入力シート!$B297,"")</f>
        <v/>
      </c>
      <c r="N291" s="2" t="str">
        <f>IF(AND($A291&lt;&gt;"",入力シート!$J297&lt;&gt;""),入力シート!$J297,"")</f>
        <v/>
      </c>
      <c r="O291" s="2" t="str">
        <f>IF(AND($A291&lt;&gt;"",入力シート!$K297&lt;&gt;""),入力シート!$K297,"")</f>
        <v/>
      </c>
      <c r="P291" s="2" t="str">
        <f>IF(AND($A291&lt;&gt;"",入力シート!$L297&lt;&gt;""),入力シート!$L297,"")</f>
        <v/>
      </c>
      <c r="Q291" s="2" t="str">
        <f>IF(AND($A291&lt;&gt;"",入力シート!$M297&lt;&gt;""),入力シート!$M297,"")</f>
        <v/>
      </c>
      <c r="R291" s="2" t="str">
        <f>IF(AND($A291&lt;&gt;"",入力シート!$N297&lt;&gt;""),入力シート!$N297,"")</f>
        <v/>
      </c>
      <c r="S291" s="2" t="str">
        <f>IF(AND($A291&lt;&gt;"",入力シート!$O297&lt;&gt;""),入力シート!$O297,"")</f>
        <v/>
      </c>
      <c r="T291" s="2" t="str">
        <f>IF(AND($A291&lt;&gt;"",入力シート!$P297&lt;&gt;""),入力シート!$P297,"")</f>
        <v/>
      </c>
      <c r="U291" s="22" t="str">
        <f>IF(AND(入力シート!S297&gt;0,入力シート!V297&gt;0,入力シート!Y297&gt;0),4,"")</f>
        <v/>
      </c>
      <c r="V291" s="22" t="str">
        <f>IF(AND(入力シート!S297&gt;0,入力シート!V297&gt;0,入力シート!Y297&gt;0),5,"")</f>
        <v/>
      </c>
      <c r="W291" s="22" t="str">
        <f>IF(AND(入力シート!S297&gt;0,入力シート!V297&gt;0,入力シート!Y297&gt;0),6,"")</f>
        <v/>
      </c>
      <c r="X291" s="22" t="str">
        <f>IF(AND(入力シート!S297&gt;0,入力シート!V297&gt;0,入力シート!Y297&gt;0),入力シート!S297,"")</f>
        <v/>
      </c>
      <c r="Y291" s="22" t="str">
        <f>IF(AND(入力シート!S297&gt;0,入力シート!$V297&gt;0,入力シート!Y297&gt;0),入力シート!$V297,"")</f>
        <v/>
      </c>
      <c r="Z291" s="22" t="str">
        <f>IF(AND(入力シート!S297&gt;0,入力シート!V297&gt;0,入力シート!$Y297&gt;0),入力シート!$Y297,"")</f>
        <v/>
      </c>
      <c r="AA291" s="22" t="str">
        <f>IF(AND(入力シート!S297&gt;0,入力シート!V297&gt;0,入力シート!Y297&gt;0),入力シート!T297,"")</f>
        <v/>
      </c>
      <c r="AB291" s="22" t="str">
        <f>IF(AND(入力シート!S297&gt;0,入力シート!V297&gt;0,入力シート!Y297&gt;0),入力シート!$W297,"")</f>
        <v/>
      </c>
      <c r="AC291" s="22" t="str">
        <f>IF(AND(入力シート!S297&gt;0,入力シート!V297&gt;0,入力シート!Y297&gt;0),入力シート!$Z297,"")</f>
        <v/>
      </c>
      <c r="AD291" s="2" t="str">
        <f t="shared" ref="AD291:AF354" si="23">IF(SUM(X291,AA291)&gt;0,SUM(X291,AA291),"")</f>
        <v/>
      </c>
      <c r="AE291" s="2" t="str">
        <f t="shared" si="23"/>
        <v/>
      </c>
      <c r="AF291" s="2" t="str">
        <f t="shared" si="23"/>
        <v/>
      </c>
      <c r="AG291" s="2" t="str">
        <f t="shared" si="21"/>
        <v/>
      </c>
      <c r="AH291" s="2" t="str">
        <f>IF(OR(AND(A291&lt;&gt;"",入力シート!Q297=1),AND(A291&lt;&gt;"",SUM(AD291:AF291)=0)),1,"")</f>
        <v/>
      </c>
      <c r="AI291" s="2" t="str">
        <f>IF(AND($AH291=1,入力シート!$AB297&lt;&gt;""),入力シート!$AB297,入力シート!$AA297)</f>
        <v/>
      </c>
      <c r="AU291" s="2" t="str">
        <f t="shared" si="22"/>
        <v/>
      </c>
    </row>
    <row r="292" spans="1:47" x14ac:dyDescent="0.4">
      <c r="A292" s="2" t="str">
        <f>IF(COUNTA(入力シート!$A298),入力シート!$A298,"")</f>
        <v/>
      </c>
      <c r="B292" s="2" t="str">
        <f>IF($A292="","",入力シート!$C298)</f>
        <v/>
      </c>
      <c r="C292" s="2" t="str">
        <f t="shared" si="20"/>
        <v/>
      </c>
      <c r="D292" s="2" t="str">
        <f>IF($A292="","",IF(入力シート!$E298=1,2,3))</f>
        <v/>
      </c>
      <c r="E292" s="2" t="str">
        <f>IF($A292="","",入力シート!$D298)</f>
        <v/>
      </c>
      <c r="F292" s="2" t="str">
        <f>IF(OR($A292="",入力シート!F298=""),"",入力シート!$F298)</f>
        <v/>
      </c>
      <c r="I292" s="2" t="str">
        <f>IF(OR($A292="",入力シート!H298=""),"",入力シート!$H298)</f>
        <v/>
      </c>
      <c r="J292" s="2" t="str">
        <f>IF(AND($A292&lt;&gt;"",入力シート!$B298&lt;&gt;""),入力シート!$B298,"")</f>
        <v/>
      </c>
      <c r="N292" s="2" t="str">
        <f>IF(AND($A292&lt;&gt;"",入力シート!$J298&lt;&gt;""),入力シート!$J298,"")</f>
        <v/>
      </c>
      <c r="O292" s="2" t="str">
        <f>IF(AND($A292&lt;&gt;"",入力シート!$K298&lt;&gt;""),入力シート!$K298,"")</f>
        <v/>
      </c>
      <c r="P292" s="2" t="str">
        <f>IF(AND($A292&lt;&gt;"",入力シート!$L298&lt;&gt;""),入力シート!$L298,"")</f>
        <v/>
      </c>
      <c r="Q292" s="2" t="str">
        <f>IF(AND($A292&lt;&gt;"",入力シート!$M298&lt;&gt;""),入力シート!$M298,"")</f>
        <v/>
      </c>
      <c r="R292" s="2" t="str">
        <f>IF(AND($A292&lt;&gt;"",入力シート!$N298&lt;&gt;""),入力シート!$N298,"")</f>
        <v/>
      </c>
      <c r="S292" s="2" t="str">
        <f>IF(AND($A292&lt;&gt;"",入力シート!$O298&lt;&gt;""),入力シート!$O298,"")</f>
        <v/>
      </c>
      <c r="T292" s="2" t="str">
        <f>IF(AND($A292&lt;&gt;"",入力シート!$P298&lt;&gt;""),入力シート!$P298,"")</f>
        <v/>
      </c>
      <c r="U292" s="22" t="str">
        <f>IF(AND(入力シート!S298&gt;0,入力シート!V298&gt;0,入力シート!Y298&gt;0),4,"")</f>
        <v/>
      </c>
      <c r="V292" s="22" t="str">
        <f>IF(AND(入力シート!S298&gt;0,入力シート!V298&gt;0,入力シート!Y298&gt;0),5,"")</f>
        <v/>
      </c>
      <c r="W292" s="22" t="str">
        <f>IF(AND(入力シート!S298&gt;0,入力シート!V298&gt;0,入力シート!Y298&gt;0),6,"")</f>
        <v/>
      </c>
      <c r="X292" s="22" t="str">
        <f>IF(AND(入力シート!S298&gt;0,入力シート!V298&gt;0,入力シート!Y298&gt;0),入力シート!S298,"")</f>
        <v/>
      </c>
      <c r="Y292" s="22" t="str">
        <f>IF(AND(入力シート!S298&gt;0,入力シート!$V298&gt;0,入力シート!Y298&gt;0),入力シート!$V298,"")</f>
        <v/>
      </c>
      <c r="Z292" s="22" t="str">
        <f>IF(AND(入力シート!S298&gt;0,入力シート!V298&gt;0,入力シート!$Y298&gt;0),入力シート!$Y298,"")</f>
        <v/>
      </c>
      <c r="AA292" s="22" t="str">
        <f>IF(AND(入力シート!S298&gt;0,入力シート!V298&gt;0,入力シート!Y298&gt;0),入力シート!T298,"")</f>
        <v/>
      </c>
      <c r="AB292" s="22" t="str">
        <f>IF(AND(入力シート!S298&gt;0,入力シート!V298&gt;0,入力シート!Y298&gt;0),入力シート!$W298,"")</f>
        <v/>
      </c>
      <c r="AC292" s="22" t="str">
        <f>IF(AND(入力シート!S298&gt;0,入力シート!V298&gt;0,入力シート!Y298&gt;0),入力シート!$Z298,"")</f>
        <v/>
      </c>
      <c r="AD292" s="2" t="str">
        <f t="shared" si="23"/>
        <v/>
      </c>
      <c r="AE292" s="2" t="str">
        <f t="shared" si="23"/>
        <v/>
      </c>
      <c r="AF292" s="2" t="str">
        <f t="shared" si="23"/>
        <v/>
      </c>
      <c r="AG292" s="2" t="str">
        <f t="shared" si="21"/>
        <v/>
      </c>
      <c r="AH292" s="2" t="str">
        <f>IF(OR(AND(A292&lt;&gt;"",入力シート!Q298=1),AND(A292&lt;&gt;"",SUM(AD292:AF292)=0)),1,"")</f>
        <v/>
      </c>
      <c r="AI292" s="2" t="str">
        <f>IF(AND($AH292=1,入力シート!$AB298&lt;&gt;""),入力シート!$AB298,入力シート!$AA298)</f>
        <v/>
      </c>
      <c r="AU292" s="2" t="str">
        <f t="shared" si="22"/>
        <v/>
      </c>
    </row>
    <row r="293" spans="1:47" x14ac:dyDescent="0.4">
      <c r="A293" s="2" t="str">
        <f>IF(COUNTA(入力シート!$A299),入力シート!$A299,"")</f>
        <v/>
      </c>
      <c r="B293" s="2" t="str">
        <f>IF($A293="","",入力シート!$C299)</f>
        <v/>
      </c>
      <c r="C293" s="2" t="str">
        <f t="shared" si="20"/>
        <v/>
      </c>
      <c r="D293" s="2" t="str">
        <f>IF($A293="","",IF(入力シート!$E299=1,2,3))</f>
        <v/>
      </c>
      <c r="E293" s="2" t="str">
        <f>IF($A293="","",入力シート!$D299)</f>
        <v/>
      </c>
      <c r="F293" s="2" t="str">
        <f>IF(OR($A293="",入力シート!F299=""),"",入力シート!$F299)</f>
        <v/>
      </c>
      <c r="I293" s="2" t="str">
        <f>IF(OR($A293="",入力シート!H299=""),"",入力シート!$H299)</f>
        <v/>
      </c>
      <c r="J293" s="2" t="str">
        <f>IF(AND($A293&lt;&gt;"",入力シート!$B299&lt;&gt;""),入力シート!$B299,"")</f>
        <v/>
      </c>
      <c r="N293" s="2" t="str">
        <f>IF(AND($A293&lt;&gt;"",入力シート!$J299&lt;&gt;""),入力シート!$J299,"")</f>
        <v/>
      </c>
      <c r="O293" s="2" t="str">
        <f>IF(AND($A293&lt;&gt;"",入力シート!$K299&lt;&gt;""),入力シート!$K299,"")</f>
        <v/>
      </c>
      <c r="P293" s="2" t="str">
        <f>IF(AND($A293&lt;&gt;"",入力シート!$L299&lt;&gt;""),入力シート!$L299,"")</f>
        <v/>
      </c>
      <c r="Q293" s="2" t="str">
        <f>IF(AND($A293&lt;&gt;"",入力シート!$M299&lt;&gt;""),入力シート!$M299,"")</f>
        <v/>
      </c>
      <c r="R293" s="2" t="str">
        <f>IF(AND($A293&lt;&gt;"",入力シート!$N299&lt;&gt;""),入力シート!$N299,"")</f>
        <v/>
      </c>
      <c r="S293" s="2" t="str">
        <f>IF(AND($A293&lt;&gt;"",入力シート!$O299&lt;&gt;""),入力シート!$O299,"")</f>
        <v/>
      </c>
      <c r="T293" s="2" t="str">
        <f>IF(AND($A293&lt;&gt;"",入力シート!$P299&lt;&gt;""),入力シート!$P299,"")</f>
        <v/>
      </c>
      <c r="U293" s="22" t="str">
        <f>IF(AND(入力シート!S299&gt;0,入力シート!V299&gt;0,入力シート!Y299&gt;0),4,"")</f>
        <v/>
      </c>
      <c r="V293" s="22" t="str">
        <f>IF(AND(入力シート!S299&gt;0,入力シート!V299&gt;0,入力シート!Y299&gt;0),5,"")</f>
        <v/>
      </c>
      <c r="W293" s="22" t="str">
        <f>IF(AND(入力シート!S299&gt;0,入力シート!V299&gt;0,入力シート!Y299&gt;0),6,"")</f>
        <v/>
      </c>
      <c r="X293" s="22" t="str">
        <f>IF(AND(入力シート!S299&gt;0,入力シート!V299&gt;0,入力シート!Y299&gt;0),入力シート!S299,"")</f>
        <v/>
      </c>
      <c r="Y293" s="22" t="str">
        <f>IF(AND(入力シート!S299&gt;0,入力シート!$V299&gt;0,入力シート!Y299&gt;0),入力シート!$V299,"")</f>
        <v/>
      </c>
      <c r="Z293" s="22" t="str">
        <f>IF(AND(入力シート!S299&gt;0,入力シート!V299&gt;0,入力シート!$Y299&gt;0),入力シート!$Y299,"")</f>
        <v/>
      </c>
      <c r="AA293" s="22" t="str">
        <f>IF(AND(入力シート!S299&gt;0,入力シート!V299&gt;0,入力シート!Y299&gt;0),入力シート!T299,"")</f>
        <v/>
      </c>
      <c r="AB293" s="22" t="str">
        <f>IF(AND(入力シート!S299&gt;0,入力シート!V299&gt;0,入力シート!Y299&gt;0),入力シート!$W299,"")</f>
        <v/>
      </c>
      <c r="AC293" s="22" t="str">
        <f>IF(AND(入力シート!S299&gt;0,入力シート!V299&gt;0,入力シート!Y299&gt;0),入力シート!$Z299,"")</f>
        <v/>
      </c>
      <c r="AD293" s="2" t="str">
        <f t="shared" si="23"/>
        <v/>
      </c>
      <c r="AE293" s="2" t="str">
        <f t="shared" si="23"/>
        <v/>
      </c>
      <c r="AF293" s="2" t="str">
        <f t="shared" si="23"/>
        <v/>
      </c>
      <c r="AG293" s="2" t="str">
        <f t="shared" si="21"/>
        <v/>
      </c>
      <c r="AH293" s="2" t="str">
        <f>IF(OR(AND(A293&lt;&gt;"",入力シート!Q299=1),AND(A293&lt;&gt;"",SUM(AD293:AF293)=0)),1,"")</f>
        <v/>
      </c>
      <c r="AI293" s="2" t="str">
        <f>IF(AND($AH293=1,入力シート!$AB299&lt;&gt;""),入力シート!$AB299,入力シート!$AA299)</f>
        <v/>
      </c>
      <c r="AU293" s="2" t="str">
        <f t="shared" si="22"/>
        <v/>
      </c>
    </row>
    <row r="294" spans="1:47" x14ac:dyDescent="0.4">
      <c r="A294" s="2" t="str">
        <f>IF(COUNTA(入力シート!$A300),入力シート!$A300,"")</f>
        <v/>
      </c>
      <c r="B294" s="2" t="str">
        <f>IF($A294="","",入力シート!$C300)</f>
        <v/>
      </c>
      <c r="C294" s="2" t="str">
        <f t="shared" si="20"/>
        <v/>
      </c>
      <c r="D294" s="2" t="str">
        <f>IF($A294="","",IF(入力シート!$E300=1,2,3))</f>
        <v/>
      </c>
      <c r="E294" s="2" t="str">
        <f>IF($A294="","",入力シート!$D300)</f>
        <v/>
      </c>
      <c r="F294" s="2" t="str">
        <f>IF(OR($A294="",入力シート!F300=""),"",入力シート!$F300)</f>
        <v/>
      </c>
      <c r="I294" s="2" t="str">
        <f>IF(OR($A294="",入力シート!H300=""),"",入力シート!$H300)</f>
        <v/>
      </c>
      <c r="J294" s="2" t="str">
        <f>IF(AND($A294&lt;&gt;"",入力シート!$B300&lt;&gt;""),入力シート!$B300,"")</f>
        <v/>
      </c>
      <c r="N294" s="2" t="str">
        <f>IF(AND($A294&lt;&gt;"",入力シート!$J300&lt;&gt;""),入力シート!$J300,"")</f>
        <v/>
      </c>
      <c r="O294" s="2" t="str">
        <f>IF(AND($A294&lt;&gt;"",入力シート!$K300&lt;&gt;""),入力シート!$K300,"")</f>
        <v/>
      </c>
      <c r="P294" s="2" t="str">
        <f>IF(AND($A294&lt;&gt;"",入力シート!$L300&lt;&gt;""),入力シート!$L300,"")</f>
        <v/>
      </c>
      <c r="Q294" s="2" t="str">
        <f>IF(AND($A294&lt;&gt;"",入力シート!$M300&lt;&gt;""),入力シート!$M300,"")</f>
        <v/>
      </c>
      <c r="R294" s="2" t="str">
        <f>IF(AND($A294&lt;&gt;"",入力シート!$N300&lt;&gt;""),入力シート!$N300,"")</f>
        <v/>
      </c>
      <c r="S294" s="2" t="str">
        <f>IF(AND($A294&lt;&gt;"",入力シート!$O300&lt;&gt;""),入力シート!$O300,"")</f>
        <v/>
      </c>
      <c r="T294" s="2" t="str">
        <f>IF(AND($A294&lt;&gt;"",入力シート!$P300&lt;&gt;""),入力シート!$P300,"")</f>
        <v/>
      </c>
      <c r="U294" s="22" t="str">
        <f>IF(AND(入力シート!S300&gt;0,入力シート!V300&gt;0,入力シート!Y300&gt;0),4,"")</f>
        <v/>
      </c>
      <c r="V294" s="22" t="str">
        <f>IF(AND(入力シート!S300&gt;0,入力シート!V300&gt;0,入力シート!Y300&gt;0),5,"")</f>
        <v/>
      </c>
      <c r="W294" s="22" t="str">
        <f>IF(AND(入力シート!S300&gt;0,入力シート!V300&gt;0,入力シート!Y300&gt;0),6,"")</f>
        <v/>
      </c>
      <c r="X294" s="22" t="str">
        <f>IF(AND(入力シート!S300&gt;0,入力シート!V300&gt;0,入力シート!Y300&gt;0),入力シート!S300,"")</f>
        <v/>
      </c>
      <c r="Y294" s="22" t="str">
        <f>IF(AND(入力シート!S300&gt;0,入力シート!$V300&gt;0,入力シート!Y300&gt;0),入力シート!$V300,"")</f>
        <v/>
      </c>
      <c r="Z294" s="22" t="str">
        <f>IF(AND(入力シート!S300&gt;0,入力シート!V300&gt;0,入力シート!$Y300&gt;0),入力シート!$Y300,"")</f>
        <v/>
      </c>
      <c r="AA294" s="22" t="str">
        <f>IF(AND(入力シート!S300&gt;0,入力シート!V300&gt;0,入力シート!Y300&gt;0),入力シート!T300,"")</f>
        <v/>
      </c>
      <c r="AB294" s="22" t="str">
        <f>IF(AND(入力シート!S300&gt;0,入力シート!V300&gt;0,入力シート!Y300&gt;0),入力シート!$W300,"")</f>
        <v/>
      </c>
      <c r="AC294" s="22" t="str">
        <f>IF(AND(入力シート!S300&gt;0,入力シート!V300&gt;0,入力シート!Y300&gt;0),入力シート!$Z300,"")</f>
        <v/>
      </c>
      <c r="AD294" s="2" t="str">
        <f t="shared" si="23"/>
        <v/>
      </c>
      <c r="AE294" s="2" t="str">
        <f t="shared" si="23"/>
        <v/>
      </c>
      <c r="AF294" s="2" t="str">
        <f t="shared" si="23"/>
        <v/>
      </c>
      <c r="AG294" s="2" t="str">
        <f t="shared" si="21"/>
        <v/>
      </c>
      <c r="AH294" s="2" t="str">
        <f>IF(OR(AND(A294&lt;&gt;"",入力シート!Q300=1),AND(A294&lt;&gt;"",SUM(AD294:AF294)=0)),1,"")</f>
        <v/>
      </c>
      <c r="AI294" s="2" t="str">
        <f>IF(AND($AH294=1,入力シート!$AB300&lt;&gt;""),入力シート!$AB300,入力シート!$AA300)</f>
        <v/>
      </c>
      <c r="AU294" s="2" t="str">
        <f t="shared" si="22"/>
        <v/>
      </c>
    </row>
    <row r="295" spans="1:47" x14ac:dyDescent="0.4">
      <c r="A295" s="2" t="str">
        <f>IF(COUNTA(入力シート!$A301),入力シート!$A301,"")</f>
        <v/>
      </c>
      <c r="B295" s="2" t="str">
        <f>IF($A295="","",入力シート!$C301)</f>
        <v/>
      </c>
      <c r="C295" s="2" t="str">
        <f t="shared" si="20"/>
        <v/>
      </c>
      <c r="D295" s="2" t="str">
        <f>IF($A295="","",IF(入力シート!$E301=1,2,3))</f>
        <v/>
      </c>
      <c r="E295" s="2" t="str">
        <f>IF($A295="","",入力シート!$D301)</f>
        <v/>
      </c>
      <c r="F295" s="2" t="str">
        <f>IF(OR($A295="",入力シート!F301=""),"",入力シート!$F301)</f>
        <v/>
      </c>
      <c r="I295" s="2" t="str">
        <f>IF(OR($A295="",入力シート!H301=""),"",入力シート!$H301)</f>
        <v/>
      </c>
      <c r="J295" s="2" t="str">
        <f>IF(AND($A295&lt;&gt;"",入力シート!$B301&lt;&gt;""),入力シート!$B301,"")</f>
        <v/>
      </c>
      <c r="N295" s="2" t="str">
        <f>IF(AND($A295&lt;&gt;"",入力シート!$J301&lt;&gt;""),入力シート!$J301,"")</f>
        <v/>
      </c>
      <c r="O295" s="2" t="str">
        <f>IF(AND($A295&lt;&gt;"",入力シート!$K301&lt;&gt;""),入力シート!$K301,"")</f>
        <v/>
      </c>
      <c r="P295" s="2" t="str">
        <f>IF(AND($A295&lt;&gt;"",入力シート!$L301&lt;&gt;""),入力シート!$L301,"")</f>
        <v/>
      </c>
      <c r="Q295" s="2" t="str">
        <f>IF(AND($A295&lt;&gt;"",入力シート!$M301&lt;&gt;""),入力シート!$M301,"")</f>
        <v/>
      </c>
      <c r="R295" s="2" t="str">
        <f>IF(AND($A295&lt;&gt;"",入力シート!$N301&lt;&gt;""),入力シート!$N301,"")</f>
        <v/>
      </c>
      <c r="S295" s="2" t="str">
        <f>IF(AND($A295&lt;&gt;"",入力シート!$O301&lt;&gt;""),入力シート!$O301,"")</f>
        <v/>
      </c>
      <c r="T295" s="2" t="str">
        <f>IF(AND($A295&lt;&gt;"",入力シート!$P301&lt;&gt;""),入力シート!$P301,"")</f>
        <v/>
      </c>
      <c r="U295" s="22" t="str">
        <f>IF(AND(入力シート!S301&gt;0,入力シート!V301&gt;0,入力シート!Y301&gt;0),4,"")</f>
        <v/>
      </c>
      <c r="V295" s="22" t="str">
        <f>IF(AND(入力シート!S301&gt;0,入力シート!V301&gt;0,入力シート!Y301&gt;0),5,"")</f>
        <v/>
      </c>
      <c r="W295" s="22" t="str">
        <f>IF(AND(入力シート!S301&gt;0,入力シート!V301&gt;0,入力シート!Y301&gt;0),6,"")</f>
        <v/>
      </c>
      <c r="X295" s="22" t="str">
        <f>IF(AND(入力シート!S301&gt;0,入力シート!V301&gt;0,入力シート!Y301&gt;0),入力シート!S301,"")</f>
        <v/>
      </c>
      <c r="Y295" s="22" t="str">
        <f>IF(AND(入力シート!S301&gt;0,入力シート!$V301&gt;0,入力シート!Y301&gt;0),入力シート!$V301,"")</f>
        <v/>
      </c>
      <c r="Z295" s="22" t="str">
        <f>IF(AND(入力シート!S301&gt;0,入力シート!V301&gt;0,入力シート!$Y301&gt;0),入力シート!$Y301,"")</f>
        <v/>
      </c>
      <c r="AA295" s="22" t="str">
        <f>IF(AND(入力シート!S301&gt;0,入力シート!V301&gt;0,入力シート!Y301&gt;0),入力シート!T301,"")</f>
        <v/>
      </c>
      <c r="AB295" s="22" t="str">
        <f>IF(AND(入力シート!S301&gt;0,入力シート!V301&gt;0,入力シート!Y301&gt;0),入力シート!$W301,"")</f>
        <v/>
      </c>
      <c r="AC295" s="22" t="str">
        <f>IF(AND(入力シート!S301&gt;0,入力シート!V301&gt;0,入力シート!Y301&gt;0),入力シート!$Z301,"")</f>
        <v/>
      </c>
      <c r="AD295" s="2" t="str">
        <f t="shared" si="23"/>
        <v/>
      </c>
      <c r="AE295" s="2" t="str">
        <f t="shared" si="23"/>
        <v/>
      </c>
      <c r="AF295" s="2" t="str">
        <f t="shared" si="23"/>
        <v/>
      </c>
      <c r="AG295" s="2" t="str">
        <f t="shared" si="21"/>
        <v/>
      </c>
      <c r="AH295" s="2" t="str">
        <f>IF(OR(AND(A295&lt;&gt;"",入力シート!Q301=1),AND(A295&lt;&gt;"",SUM(AD295:AF295)=0)),1,"")</f>
        <v/>
      </c>
      <c r="AI295" s="2" t="str">
        <f>IF(AND($AH295=1,入力シート!$AB301&lt;&gt;""),入力シート!$AB301,入力シート!$AA301)</f>
        <v/>
      </c>
      <c r="AU295" s="2" t="str">
        <f t="shared" si="22"/>
        <v/>
      </c>
    </row>
    <row r="296" spans="1:47" x14ac:dyDescent="0.4">
      <c r="A296" s="2" t="str">
        <f>IF(COUNTA(入力シート!$A302),入力シート!$A302,"")</f>
        <v/>
      </c>
      <c r="B296" s="2" t="str">
        <f>IF($A296="","",入力シート!$C302)</f>
        <v/>
      </c>
      <c r="C296" s="2" t="str">
        <f t="shared" si="20"/>
        <v/>
      </c>
      <c r="D296" s="2" t="str">
        <f>IF($A296="","",IF(入力シート!$E302=1,2,3))</f>
        <v/>
      </c>
      <c r="E296" s="2" t="str">
        <f>IF($A296="","",入力シート!$D302)</f>
        <v/>
      </c>
      <c r="F296" s="2" t="str">
        <f>IF(OR($A296="",入力シート!F302=""),"",入力シート!$F302)</f>
        <v/>
      </c>
      <c r="I296" s="2" t="str">
        <f>IF(OR($A296="",入力シート!H302=""),"",入力シート!$H302)</f>
        <v/>
      </c>
      <c r="J296" s="2" t="str">
        <f>IF(AND($A296&lt;&gt;"",入力シート!$B302&lt;&gt;""),入力シート!$B302,"")</f>
        <v/>
      </c>
      <c r="N296" s="2" t="str">
        <f>IF(AND($A296&lt;&gt;"",入力シート!$J302&lt;&gt;""),入力シート!$J302,"")</f>
        <v/>
      </c>
      <c r="O296" s="2" t="str">
        <f>IF(AND($A296&lt;&gt;"",入力シート!$K302&lt;&gt;""),入力シート!$K302,"")</f>
        <v/>
      </c>
      <c r="P296" s="2" t="str">
        <f>IF(AND($A296&lt;&gt;"",入力シート!$L302&lt;&gt;""),入力シート!$L302,"")</f>
        <v/>
      </c>
      <c r="Q296" s="2" t="str">
        <f>IF(AND($A296&lt;&gt;"",入力シート!$M302&lt;&gt;""),入力シート!$M302,"")</f>
        <v/>
      </c>
      <c r="R296" s="2" t="str">
        <f>IF(AND($A296&lt;&gt;"",入力シート!$N302&lt;&gt;""),入力シート!$N302,"")</f>
        <v/>
      </c>
      <c r="S296" s="2" t="str">
        <f>IF(AND($A296&lt;&gt;"",入力シート!$O302&lt;&gt;""),入力シート!$O302,"")</f>
        <v/>
      </c>
      <c r="T296" s="2" t="str">
        <f>IF(AND($A296&lt;&gt;"",入力シート!$P302&lt;&gt;""),入力シート!$P302,"")</f>
        <v/>
      </c>
      <c r="U296" s="22" t="str">
        <f>IF(AND(入力シート!S302&gt;0,入力シート!V302&gt;0,入力シート!Y302&gt;0),4,"")</f>
        <v/>
      </c>
      <c r="V296" s="22" t="str">
        <f>IF(AND(入力シート!S302&gt;0,入力シート!V302&gt;0,入力シート!Y302&gt;0),5,"")</f>
        <v/>
      </c>
      <c r="W296" s="22" t="str">
        <f>IF(AND(入力シート!S302&gt;0,入力シート!V302&gt;0,入力シート!Y302&gt;0),6,"")</f>
        <v/>
      </c>
      <c r="X296" s="22" t="str">
        <f>IF(AND(入力シート!S302&gt;0,入力シート!V302&gt;0,入力シート!Y302&gt;0),入力シート!S302,"")</f>
        <v/>
      </c>
      <c r="Y296" s="22" t="str">
        <f>IF(AND(入力シート!S302&gt;0,入力シート!$V302&gt;0,入力シート!Y302&gt;0),入力シート!$V302,"")</f>
        <v/>
      </c>
      <c r="Z296" s="22" t="str">
        <f>IF(AND(入力シート!S302&gt;0,入力シート!V302&gt;0,入力シート!$Y302&gt;0),入力シート!$Y302,"")</f>
        <v/>
      </c>
      <c r="AA296" s="22" t="str">
        <f>IF(AND(入力シート!S302&gt;0,入力シート!V302&gt;0,入力シート!Y302&gt;0),入力シート!T302,"")</f>
        <v/>
      </c>
      <c r="AB296" s="22" t="str">
        <f>IF(AND(入力シート!S302&gt;0,入力シート!V302&gt;0,入力シート!Y302&gt;0),入力シート!$W302,"")</f>
        <v/>
      </c>
      <c r="AC296" s="22" t="str">
        <f>IF(AND(入力シート!S302&gt;0,入力シート!V302&gt;0,入力シート!Y302&gt;0),入力シート!$Z302,"")</f>
        <v/>
      </c>
      <c r="AD296" s="2" t="str">
        <f t="shared" si="23"/>
        <v/>
      </c>
      <c r="AE296" s="2" t="str">
        <f t="shared" si="23"/>
        <v/>
      </c>
      <c r="AF296" s="2" t="str">
        <f t="shared" si="23"/>
        <v/>
      </c>
      <c r="AG296" s="2" t="str">
        <f t="shared" si="21"/>
        <v/>
      </c>
      <c r="AH296" s="2" t="str">
        <f>IF(OR(AND(A296&lt;&gt;"",入力シート!Q302=1),AND(A296&lt;&gt;"",SUM(AD296:AF296)=0)),1,"")</f>
        <v/>
      </c>
      <c r="AI296" s="2" t="str">
        <f>IF(AND($AH296=1,入力シート!$AB302&lt;&gt;""),入力シート!$AB302,入力シート!$AA302)</f>
        <v/>
      </c>
      <c r="AU296" s="2" t="str">
        <f t="shared" si="22"/>
        <v/>
      </c>
    </row>
    <row r="297" spans="1:47" x14ac:dyDescent="0.4">
      <c r="A297" s="2" t="str">
        <f>IF(COUNTA(入力シート!$A303),入力シート!$A303,"")</f>
        <v/>
      </c>
      <c r="B297" s="2" t="str">
        <f>IF($A297="","",入力シート!$C303)</f>
        <v/>
      </c>
      <c r="C297" s="2" t="str">
        <f t="shared" si="20"/>
        <v/>
      </c>
      <c r="D297" s="2" t="str">
        <f>IF($A297="","",IF(入力シート!$E303=1,2,3))</f>
        <v/>
      </c>
      <c r="E297" s="2" t="str">
        <f>IF($A297="","",入力シート!$D303)</f>
        <v/>
      </c>
      <c r="F297" s="2" t="str">
        <f>IF(OR($A297="",入力シート!F303=""),"",入力シート!$F303)</f>
        <v/>
      </c>
      <c r="I297" s="2" t="str">
        <f>IF(OR($A297="",入力シート!H303=""),"",入力シート!$H303)</f>
        <v/>
      </c>
      <c r="J297" s="2" t="str">
        <f>IF(AND($A297&lt;&gt;"",入力シート!$B303&lt;&gt;""),入力シート!$B303,"")</f>
        <v/>
      </c>
      <c r="N297" s="2" t="str">
        <f>IF(AND($A297&lt;&gt;"",入力シート!$J303&lt;&gt;""),入力シート!$J303,"")</f>
        <v/>
      </c>
      <c r="O297" s="2" t="str">
        <f>IF(AND($A297&lt;&gt;"",入力シート!$K303&lt;&gt;""),入力シート!$K303,"")</f>
        <v/>
      </c>
      <c r="P297" s="2" t="str">
        <f>IF(AND($A297&lt;&gt;"",入力シート!$L303&lt;&gt;""),入力シート!$L303,"")</f>
        <v/>
      </c>
      <c r="Q297" s="2" t="str">
        <f>IF(AND($A297&lt;&gt;"",入力シート!$M303&lt;&gt;""),入力シート!$M303,"")</f>
        <v/>
      </c>
      <c r="R297" s="2" t="str">
        <f>IF(AND($A297&lt;&gt;"",入力シート!$N303&lt;&gt;""),入力シート!$N303,"")</f>
        <v/>
      </c>
      <c r="S297" s="2" t="str">
        <f>IF(AND($A297&lt;&gt;"",入力シート!$O303&lt;&gt;""),入力シート!$O303,"")</f>
        <v/>
      </c>
      <c r="T297" s="2" t="str">
        <f>IF(AND($A297&lt;&gt;"",入力シート!$P303&lt;&gt;""),入力シート!$P303,"")</f>
        <v/>
      </c>
      <c r="U297" s="22" t="str">
        <f>IF(AND(入力シート!S303&gt;0,入力シート!V303&gt;0,入力シート!Y303&gt;0),4,"")</f>
        <v/>
      </c>
      <c r="V297" s="22" t="str">
        <f>IF(AND(入力シート!S303&gt;0,入力シート!V303&gt;0,入力シート!Y303&gt;0),5,"")</f>
        <v/>
      </c>
      <c r="W297" s="22" t="str">
        <f>IF(AND(入力シート!S303&gt;0,入力シート!V303&gt;0,入力シート!Y303&gt;0),6,"")</f>
        <v/>
      </c>
      <c r="X297" s="22" t="str">
        <f>IF(AND(入力シート!S303&gt;0,入力シート!V303&gt;0,入力シート!Y303&gt;0),入力シート!S303,"")</f>
        <v/>
      </c>
      <c r="Y297" s="22" t="str">
        <f>IF(AND(入力シート!S303&gt;0,入力シート!$V303&gt;0,入力シート!Y303&gt;0),入力シート!$V303,"")</f>
        <v/>
      </c>
      <c r="Z297" s="22" t="str">
        <f>IF(AND(入力シート!S303&gt;0,入力シート!V303&gt;0,入力シート!$Y303&gt;0),入力シート!$Y303,"")</f>
        <v/>
      </c>
      <c r="AA297" s="22" t="str">
        <f>IF(AND(入力シート!S303&gt;0,入力シート!V303&gt;0,入力シート!Y303&gt;0),入力シート!T303,"")</f>
        <v/>
      </c>
      <c r="AB297" s="22" t="str">
        <f>IF(AND(入力シート!S303&gt;0,入力シート!V303&gt;0,入力シート!Y303&gt;0),入力シート!$W303,"")</f>
        <v/>
      </c>
      <c r="AC297" s="22" t="str">
        <f>IF(AND(入力シート!S303&gt;0,入力シート!V303&gt;0,入力シート!Y303&gt;0),入力シート!$Z303,"")</f>
        <v/>
      </c>
      <c r="AD297" s="2" t="str">
        <f t="shared" si="23"/>
        <v/>
      </c>
      <c r="AE297" s="2" t="str">
        <f t="shared" si="23"/>
        <v/>
      </c>
      <c r="AF297" s="2" t="str">
        <f t="shared" si="23"/>
        <v/>
      </c>
      <c r="AG297" s="2" t="str">
        <f t="shared" si="21"/>
        <v/>
      </c>
      <c r="AH297" s="2" t="str">
        <f>IF(OR(AND(A297&lt;&gt;"",入力シート!Q303=1),AND(A297&lt;&gt;"",SUM(AD297:AF297)=0)),1,"")</f>
        <v/>
      </c>
      <c r="AI297" s="2" t="str">
        <f>IF(AND($AH297=1,入力シート!$AB303&lt;&gt;""),入力シート!$AB303,入力シート!$AA303)</f>
        <v/>
      </c>
      <c r="AU297" s="2" t="str">
        <f t="shared" si="22"/>
        <v/>
      </c>
    </row>
    <row r="298" spans="1:47" x14ac:dyDescent="0.4">
      <c r="A298" s="2" t="str">
        <f>IF(COUNTA(入力シート!$A304),入力シート!$A304,"")</f>
        <v/>
      </c>
      <c r="B298" s="2" t="str">
        <f>IF($A298="","",入力シート!$C304)</f>
        <v/>
      </c>
      <c r="C298" s="2" t="str">
        <f t="shared" si="20"/>
        <v/>
      </c>
      <c r="D298" s="2" t="str">
        <f>IF($A298="","",IF(入力シート!$E304=1,2,3))</f>
        <v/>
      </c>
      <c r="E298" s="2" t="str">
        <f>IF($A298="","",入力シート!$D304)</f>
        <v/>
      </c>
      <c r="F298" s="2" t="str">
        <f>IF(OR($A298="",入力シート!F304=""),"",入力シート!$F304)</f>
        <v/>
      </c>
      <c r="I298" s="2" t="str">
        <f>IF(OR($A298="",入力シート!H304=""),"",入力シート!$H304)</f>
        <v/>
      </c>
      <c r="J298" s="2" t="str">
        <f>IF(AND($A298&lt;&gt;"",入力シート!$B304&lt;&gt;""),入力シート!$B304,"")</f>
        <v/>
      </c>
      <c r="N298" s="2" t="str">
        <f>IF(AND($A298&lt;&gt;"",入力シート!$J304&lt;&gt;""),入力シート!$J304,"")</f>
        <v/>
      </c>
      <c r="O298" s="2" t="str">
        <f>IF(AND($A298&lt;&gt;"",入力シート!$K304&lt;&gt;""),入力シート!$K304,"")</f>
        <v/>
      </c>
      <c r="P298" s="2" t="str">
        <f>IF(AND($A298&lt;&gt;"",入力シート!$L304&lt;&gt;""),入力シート!$L304,"")</f>
        <v/>
      </c>
      <c r="Q298" s="2" t="str">
        <f>IF(AND($A298&lt;&gt;"",入力シート!$M304&lt;&gt;""),入力シート!$M304,"")</f>
        <v/>
      </c>
      <c r="R298" s="2" t="str">
        <f>IF(AND($A298&lt;&gt;"",入力シート!$N304&lt;&gt;""),入力シート!$N304,"")</f>
        <v/>
      </c>
      <c r="S298" s="2" t="str">
        <f>IF(AND($A298&lt;&gt;"",入力シート!$O304&lt;&gt;""),入力シート!$O304,"")</f>
        <v/>
      </c>
      <c r="T298" s="2" t="str">
        <f>IF(AND($A298&lt;&gt;"",入力シート!$P304&lt;&gt;""),入力シート!$P304,"")</f>
        <v/>
      </c>
      <c r="U298" s="22" t="str">
        <f>IF(AND(入力シート!S304&gt;0,入力シート!V304&gt;0,入力シート!Y304&gt;0),4,"")</f>
        <v/>
      </c>
      <c r="V298" s="22" t="str">
        <f>IF(AND(入力シート!S304&gt;0,入力シート!V304&gt;0,入力シート!Y304&gt;0),5,"")</f>
        <v/>
      </c>
      <c r="W298" s="22" t="str">
        <f>IF(AND(入力シート!S304&gt;0,入力シート!V304&gt;0,入力シート!Y304&gt;0),6,"")</f>
        <v/>
      </c>
      <c r="X298" s="22" t="str">
        <f>IF(AND(入力シート!S304&gt;0,入力シート!V304&gt;0,入力シート!Y304&gt;0),入力シート!S304,"")</f>
        <v/>
      </c>
      <c r="Y298" s="22" t="str">
        <f>IF(AND(入力シート!S304&gt;0,入力シート!$V304&gt;0,入力シート!Y304&gt;0),入力シート!$V304,"")</f>
        <v/>
      </c>
      <c r="Z298" s="22" t="str">
        <f>IF(AND(入力シート!S304&gt;0,入力シート!V304&gt;0,入力シート!$Y304&gt;0),入力シート!$Y304,"")</f>
        <v/>
      </c>
      <c r="AA298" s="22" t="str">
        <f>IF(AND(入力シート!S304&gt;0,入力シート!V304&gt;0,入力シート!Y304&gt;0),入力シート!T304,"")</f>
        <v/>
      </c>
      <c r="AB298" s="22" t="str">
        <f>IF(AND(入力シート!S304&gt;0,入力シート!V304&gt;0,入力シート!Y304&gt;0),入力シート!$W304,"")</f>
        <v/>
      </c>
      <c r="AC298" s="22" t="str">
        <f>IF(AND(入力シート!S304&gt;0,入力シート!V304&gt;0,入力シート!Y304&gt;0),入力シート!$Z304,"")</f>
        <v/>
      </c>
      <c r="AD298" s="2" t="str">
        <f t="shared" si="23"/>
        <v/>
      </c>
      <c r="AE298" s="2" t="str">
        <f t="shared" si="23"/>
        <v/>
      </c>
      <c r="AF298" s="2" t="str">
        <f t="shared" si="23"/>
        <v/>
      </c>
      <c r="AG298" s="2" t="str">
        <f t="shared" si="21"/>
        <v/>
      </c>
      <c r="AH298" s="2" t="str">
        <f>IF(OR(AND(A298&lt;&gt;"",入力シート!Q304=1),AND(A298&lt;&gt;"",SUM(AD298:AF298)=0)),1,"")</f>
        <v/>
      </c>
      <c r="AI298" s="2" t="str">
        <f>IF(AND($AH298=1,入力シート!$AB304&lt;&gt;""),入力シート!$AB304,入力シート!$AA304)</f>
        <v/>
      </c>
      <c r="AU298" s="2" t="str">
        <f t="shared" si="22"/>
        <v/>
      </c>
    </row>
    <row r="299" spans="1:47" x14ac:dyDescent="0.4">
      <c r="A299" s="2" t="str">
        <f>IF(COUNTA(入力シート!$A305),入力シート!$A305,"")</f>
        <v/>
      </c>
      <c r="B299" s="2" t="str">
        <f>IF($A299="","",入力シート!$C305)</f>
        <v/>
      </c>
      <c r="C299" s="2" t="str">
        <f t="shared" si="20"/>
        <v/>
      </c>
      <c r="D299" s="2" t="str">
        <f>IF($A299="","",IF(入力シート!$E305=1,2,3))</f>
        <v/>
      </c>
      <c r="E299" s="2" t="str">
        <f>IF($A299="","",入力シート!$D305)</f>
        <v/>
      </c>
      <c r="F299" s="2" t="str">
        <f>IF(OR($A299="",入力シート!F305=""),"",入力シート!$F305)</f>
        <v/>
      </c>
      <c r="I299" s="2" t="str">
        <f>IF(OR($A299="",入力シート!H305=""),"",入力シート!$H305)</f>
        <v/>
      </c>
      <c r="J299" s="2" t="str">
        <f>IF(AND($A299&lt;&gt;"",入力シート!$B305&lt;&gt;""),入力シート!$B305,"")</f>
        <v/>
      </c>
      <c r="N299" s="2" t="str">
        <f>IF(AND($A299&lt;&gt;"",入力シート!$J305&lt;&gt;""),入力シート!$J305,"")</f>
        <v/>
      </c>
      <c r="O299" s="2" t="str">
        <f>IF(AND($A299&lt;&gt;"",入力シート!$K305&lt;&gt;""),入力シート!$K305,"")</f>
        <v/>
      </c>
      <c r="P299" s="2" t="str">
        <f>IF(AND($A299&lt;&gt;"",入力シート!$L305&lt;&gt;""),入力シート!$L305,"")</f>
        <v/>
      </c>
      <c r="Q299" s="2" t="str">
        <f>IF(AND($A299&lt;&gt;"",入力シート!$M305&lt;&gt;""),入力シート!$M305,"")</f>
        <v/>
      </c>
      <c r="R299" s="2" t="str">
        <f>IF(AND($A299&lt;&gt;"",入力シート!$N305&lt;&gt;""),入力シート!$N305,"")</f>
        <v/>
      </c>
      <c r="S299" s="2" t="str">
        <f>IF(AND($A299&lt;&gt;"",入力シート!$O305&lt;&gt;""),入力シート!$O305,"")</f>
        <v/>
      </c>
      <c r="T299" s="2" t="str">
        <f>IF(AND($A299&lt;&gt;"",入力シート!$P305&lt;&gt;""),入力シート!$P305,"")</f>
        <v/>
      </c>
      <c r="U299" s="22" t="str">
        <f>IF(AND(入力シート!S305&gt;0,入力シート!V305&gt;0,入力シート!Y305&gt;0),4,"")</f>
        <v/>
      </c>
      <c r="V299" s="22" t="str">
        <f>IF(AND(入力シート!S305&gt;0,入力シート!V305&gt;0,入力シート!Y305&gt;0),5,"")</f>
        <v/>
      </c>
      <c r="W299" s="22" t="str">
        <f>IF(AND(入力シート!S305&gt;0,入力シート!V305&gt;0,入力シート!Y305&gt;0),6,"")</f>
        <v/>
      </c>
      <c r="X299" s="22" t="str">
        <f>IF(AND(入力シート!S305&gt;0,入力シート!V305&gt;0,入力シート!Y305&gt;0),入力シート!S305,"")</f>
        <v/>
      </c>
      <c r="Y299" s="22" t="str">
        <f>IF(AND(入力シート!S305&gt;0,入力シート!$V305&gt;0,入力シート!Y305&gt;0),入力シート!$V305,"")</f>
        <v/>
      </c>
      <c r="Z299" s="22" t="str">
        <f>IF(AND(入力シート!S305&gt;0,入力シート!V305&gt;0,入力シート!$Y305&gt;0),入力シート!$Y305,"")</f>
        <v/>
      </c>
      <c r="AA299" s="22" t="str">
        <f>IF(AND(入力シート!S305&gt;0,入力シート!V305&gt;0,入力シート!Y305&gt;0),入力シート!T305,"")</f>
        <v/>
      </c>
      <c r="AB299" s="22" t="str">
        <f>IF(AND(入力シート!S305&gt;0,入力シート!V305&gt;0,入力シート!Y305&gt;0),入力シート!$W305,"")</f>
        <v/>
      </c>
      <c r="AC299" s="22" t="str">
        <f>IF(AND(入力シート!S305&gt;0,入力シート!V305&gt;0,入力シート!Y305&gt;0),入力シート!$Z305,"")</f>
        <v/>
      </c>
      <c r="AD299" s="2" t="str">
        <f t="shared" si="23"/>
        <v/>
      </c>
      <c r="AE299" s="2" t="str">
        <f t="shared" si="23"/>
        <v/>
      </c>
      <c r="AF299" s="2" t="str">
        <f t="shared" si="23"/>
        <v/>
      </c>
      <c r="AG299" s="2" t="str">
        <f t="shared" si="21"/>
        <v/>
      </c>
      <c r="AH299" s="2" t="str">
        <f>IF(OR(AND(A299&lt;&gt;"",入力シート!Q305=1),AND(A299&lt;&gt;"",SUM(AD299:AF299)=0)),1,"")</f>
        <v/>
      </c>
      <c r="AI299" s="2" t="str">
        <f>IF(AND($AH299=1,入力シート!$AB305&lt;&gt;""),入力シート!$AB305,入力シート!$AA305)</f>
        <v/>
      </c>
      <c r="AU299" s="2" t="str">
        <f t="shared" si="22"/>
        <v/>
      </c>
    </row>
    <row r="300" spans="1:47" x14ac:dyDescent="0.4">
      <c r="A300" s="2" t="str">
        <f>IF(COUNTA(入力シート!$A306),入力シート!$A306,"")</f>
        <v/>
      </c>
      <c r="B300" s="2" t="str">
        <f>IF($A300="","",入力シート!$C306)</f>
        <v/>
      </c>
      <c r="C300" s="2" t="str">
        <f t="shared" si="20"/>
        <v/>
      </c>
      <c r="D300" s="2" t="str">
        <f>IF($A300="","",IF(入力シート!$E306=1,2,3))</f>
        <v/>
      </c>
      <c r="E300" s="2" t="str">
        <f>IF($A300="","",入力シート!$D306)</f>
        <v/>
      </c>
      <c r="F300" s="2" t="str">
        <f>IF(OR($A300="",入力シート!F306=""),"",入力シート!$F306)</f>
        <v/>
      </c>
      <c r="I300" s="2" t="str">
        <f>IF(OR($A300="",入力シート!H306=""),"",入力シート!$H306)</f>
        <v/>
      </c>
      <c r="J300" s="2" t="str">
        <f>IF(AND($A300&lt;&gt;"",入力シート!$B306&lt;&gt;""),入力シート!$B306,"")</f>
        <v/>
      </c>
      <c r="N300" s="2" t="str">
        <f>IF(AND($A300&lt;&gt;"",入力シート!$J306&lt;&gt;""),入力シート!$J306,"")</f>
        <v/>
      </c>
      <c r="O300" s="2" t="str">
        <f>IF(AND($A300&lt;&gt;"",入力シート!$K306&lt;&gt;""),入力シート!$K306,"")</f>
        <v/>
      </c>
      <c r="P300" s="2" t="str">
        <f>IF(AND($A300&lt;&gt;"",入力シート!$L306&lt;&gt;""),入力シート!$L306,"")</f>
        <v/>
      </c>
      <c r="Q300" s="2" t="str">
        <f>IF(AND($A300&lt;&gt;"",入力シート!$M306&lt;&gt;""),入力シート!$M306,"")</f>
        <v/>
      </c>
      <c r="R300" s="2" t="str">
        <f>IF(AND($A300&lt;&gt;"",入力シート!$N306&lt;&gt;""),入力シート!$N306,"")</f>
        <v/>
      </c>
      <c r="S300" s="2" t="str">
        <f>IF(AND($A300&lt;&gt;"",入力シート!$O306&lt;&gt;""),入力シート!$O306,"")</f>
        <v/>
      </c>
      <c r="T300" s="2" t="str">
        <f>IF(AND($A300&lt;&gt;"",入力シート!$P306&lt;&gt;""),入力シート!$P306,"")</f>
        <v/>
      </c>
      <c r="U300" s="22" t="str">
        <f>IF(AND(入力シート!S306&gt;0,入力シート!V306&gt;0,入力シート!Y306&gt;0),4,"")</f>
        <v/>
      </c>
      <c r="V300" s="22" t="str">
        <f>IF(AND(入力シート!S306&gt;0,入力シート!V306&gt;0,入力シート!Y306&gt;0),5,"")</f>
        <v/>
      </c>
      <c r="W300" s="22" t="str">
        <f>IF(AND(入力シート!S306&gt;0,入力シート!V306&gt;0,入力シート!Y306&gt;0),6,"")</f>
        <v/>
      </c>
      <c r="X300" s="22" t="str">
        <f>IF(AND(入力シート!S306&gt;0,入力シート!V306&gt;0,入力シート!Y306&gt;0),入力シート!S306,"")</f>
        <v/>
      </c>
      <c r="Y300" s="22" t="str">
        <f>IF(AND(入力シート!S306&gt;0,入力シート!$V306&gt;0,入力シート!Y306&gt;0),入力シート!$V306,"")</f>
        <v/>
      </c>
      <c r="Z300" s="22" t="str">
        <f>IF(AND(入力シート!S306&gt;0,入力シート!V306&gt;0,入力シート!$Y306&gt;0),入力シート!$Y306,"")</f>
        <v/>
      </c>
      <c r="AA300" s="22" t="str">
        <f>IF(AND(入力シート!S306&gt;0,入力シート!V306&gt;0,入力シート!Y306&gt;0),入力シート!T306,"")</f>
        <v/>
      </c>
      <c r="AB300" s="22" t="str">
        <f>IF(AND(入力シート!S306&gt;0,入力シート!V306&gt;0,入力シート!Y306&gt;0),入力シート!$W306,"")</f>
        <v/>
      </c>
      <c r="AC300" s="22" t="str">
        <f>IF(AND(入力シート!S306&gt;0,入力シート!V306&gt;0,入力シート!Y306&gt;0),入力シート!$Z306,"")</f>
        <v/>
      </c>
      <c r="AD300" s="2" t="str">
        <f t="shared" si="23"/>
        <v/>
      </c>
      <c r="AE300" s="2" t="str">
        <f t="shared" si="23"/>
        <v/>
      </c>
      <c r="AF300" s="2" t="str">
        <f t="shared" si="23"/>
        <v/>
      </c>
      <c r="AG300" s="2" t="str">
        <f t="shared" si="21"/>
        <v/>
      </c>
      <c r="AH300" s="2" t="str">
        <f>IF(OR(AND(A300&lt;&gt;"",入力シート!Q306=1),AND(A300&lt;&gt;"",SUM(AD300:AF300)=0)),1,"")</f>
        <v/>
      </c>
      <c r="AI300" s="2" t="str">
        <f>IF(AND($AH300=1,入力シート!$AB306&lt;&gt;""),入力シート!$AB306,入力シート!$AA306)</f>
        <v/>
      </c>
      <c r="AU300" s="2" t="str">
        <f t="shared" si="22"/>
        <v/>
      </c>
    </row>
    <row r="301" spans="1:47" x14ac:dyDescent="0.4">
      <c r="A301" s="2" t="str">
        <f>IF(COUNTA(入力シート!$A307),入力シート!$A307,"")</f>
        <v/>
      </c>
      <c r="B301" s="2" t="str">
        <f>IF($A301="","",入力シート!$C307)</f>
        <v/>
      </c>
      <c r="C301" s="2" t="str">
        <f t="shared" si="20"/>
        <v/>
      </c>
      <c r="D301" s="2" t="str">
        <f>IF($A301="","",IF(入力シート!$E307=1,2,3))</f>
        <v/>
      </c>
      <c r="E301" s="2" t="str">
        <f>IF($A301="","",入力シート!$D307)</f>
        <v/>
      </c>
      <c r="F301" s="2" t="str">
        <f>IF(OR($A301="",入力シート!F307=""),"",入力シート!$F307)</f>
        <v/>
      </c>
      <c r="I301" s="2" t="str">
        <f>IF(OR($A301="",入力シート!H307=""),"",入力シート!$H307)</f>
        <v/>
      </c>
      <c r="J301" s="2" t="str">
        <f>IF(AND($A301&lt;&gt;"",入力シート!$B307&lt;&gt;""),入力シート!$B307,"")</f>
        <v/>
      </c>
      <c r="N301" s="2" t="str">
        <f>IF(AND($A301&lt;&gt;"",入力シート!$J307&lt;&gt;""),入力シート!$J307,"")</f>
        <v/>
      </c>
      <c r="O301" s="2" t="str">
        <f>IF(AND($A301&lt;&gt;"",入力シート!$K307&lt;&gt;""),入力シート!$K307,"")</f>
        <v/>
      </c>
      <c r="P301" s="2" t="str">
        <f>IF(AND($A301&lt;&gt;"",入力シート!$L307&lt;&gt;""),入力シート!$L307,"")</f>
        <v/>
      </c>
      <c r="Q301" s="2" t="str">
        <f>IF(AND($A301&lt;&gt;"",入力シート!$M307&lt;&gt;""),入力シート!$M307,"")</f>
        <v/>
      </c>
      <c r="R301" s="2" t="str">
        <f>IF(AND($A301&lt;&gt;"",入力シート!$N307&lt;&gt;""),入力シート!$N307,"")</f>
        <v/>
      </c>
      <c r="S301" s="2" t="str">
        <f>IF(AND($A301&lt;&gt;"",入力シート!$O307&lt;&gt;""),入力シート!$O307,"")</f>
        <v/>
      </c>
      <c r="T301" s="2" t="str">
        <f>IF(AND($A301&lt;&gt;"",入力シート!$P307&lt;&gt;""),入力シート!$P307,"")</f>
        <v/>
      </c>
      <c r="U301" s="22" t="str">
        <f>IF(AND(入力シート!S307&gt;0,入力シート!V307&gt;0,入力シート!Y307&gt;0),4,"")</f>
        <v/>
      </c>
      <c r="V301" s="22" t="str">
        <f>IF(AND(入力シート!S307&gt;0,入力シート!V307&gt;0,入力シート!Y307&gt;0),5,"")</f>
        <v/>
      </c>
      <c r="W301" s="22" t="str">
        <f>IF(AND(入力シート!S307&gt;0,入力シート!V307&gt;0,入力シート!Y307&gt;0),6,"")</f>
        <v/>
      </c>
      <c r="X301" s="22" t="str">
        <f>IF(AND(入力シート!S307&gt;0,入力シート!V307&gt;0,入力シート!Y307&gt;0),入力シート!S307,"")</f>
        <v/>
      </c>
      <c r="Y301" s="22" t="str">
        <f>IF(AND(入力シート!S307&gt;0,入力シート!$V307&gt;0,入力シート!Y307&gt;0),入力シート!$V307,"")</f>
        <v/>
      </c>
      <c r="Z301" s="22" t="str">
        <f>IF(AND(入力シート!S307&gt;0,入力シート!V307&gt;0,入力シート!$Y307&gt;0),入力シート!$Y307,"")</f>
        <v/>
      </c>
      <c r="AA301" s="22" t="str">
        <f>IF(AND(入力シート!S307&gt;0,入力シート!V307&gt;0,入力シート!Y307&gt;0),入力シート!T307,"")</f>
        <v/>
      </c>
      <c r="AB301" s="22" t="str">
        <f>IF(AND(入力シート!S307&gt;0,入力シート!V307&gt;0,入力シート!Y307&gt;0),入力シート!$W307,"")</f>
        <v/>
      </c>
      <c r="AC301" s="22" t="str">
        <f>IF(AND(入力シート!S307&gt;0,入力シート!V307&gt;0,入力シート!Y307&gt;0),入力シート!$Z307,"")</f>
        <v/>
      </c>
      <c r="AD301" s="2" t="str">
        <f t="shared" si="23"/>
        <v/>
      </c>
      <c r="AE301" s="2" t="str">
        <f t="shared" si="23"/>
        <v/>
      </c>
      <c r="AF301" s="2" t="str">
        <f t="shared" si="23"/>
        <v/>
      </c>
      <c r="AG301" s="2" t="str">
        <f t="shared" si="21"/>
        <v/>
      </c>
      <c r="AH301" s="2" t="str">
        <f>IF(OR(AND(A301&lt;&gt;"",入力シート!Q307=1),AND(A301&lt;&gt;"",SUM(AD301:AF301)=0)),1,"")</f>
        <v/>
      </c>
      <c r="AI301" s="2" t="str">
        <f>IF(AND($AH301=1,入力シート!$AB307&lt;&gt;""),入力シート!$AB307,入力シート!$AA307)</f>
        <v/>
      </c>
      <c r="AU301" s="2" t="str">
        <f t="shared" si="22"/>
        <v/>
      </c>
    </row>
    <row r="302" spans="1:47" x14ac:dyDescent="0.4">
      <c r="A302" s="2" t="str">
        <f>IF(COUNTA(入力シート!$A308),入力シート!$A308,"")</f>
        <v/>
      </c>
      <c r="B302" s="2" t="str">
        <f>IF($A302="","",入力シート!$C308)</f>
        <v/>
      </c>
      <c r="C302" s="2" t="str">
        <f t="shared" si="20"/>
        <v/>
      </c>
      <c r="D302" s="2" t="str">
        <f>IF($A302="","",IF(入力シート!$E308=1,2,3))</f>
        <v/>
      </c>
      <c r="E302" s="2" t="str">
        <f>IF($A302="","",入力シート!$D308)</f>
        <v/>
      </c>
      <c r="F302" s="2" t="str">
        <f>IF(OR($A302="",入力シート!F308=""),"",入力シート!$F308)</f>
        <v/>
      </c>
      <c r="I302" s="2" t="str">
        <f>IF(OR($A302="",入力シート!H308=""),"",入力シート!$H308)</f>
        <v/>
      </c>
      <c r="J302" s="2" t="str">
        <f>IF(AND($A302&lt;&gt;"",入力シート!$B308&lt;&gt;""),入力シート!$B308,"")</f>
        <v/>
      </c>
      <c r="N302" s="2" t="str">
        <f>IF(AND($A302&lt;&gt;"",入力シート!$J308&lt;&gt;""),入力シート!$J308,"")</f>
        <v/>
      </c>
      <c r="O302" s="2" t="str">
        <f>IF(AND($A302&lt;&gt;"",入力シート!$K308&lt;&gt;""),入力シート!$K308,"")</f>
        <v/>
      </c>
      <c r="P302" s="2" t="str">
        <f>IF(AND($A302&lt;&gt;"",入力シート!$L308&lt;&gt;""),入力シート!$L308,"")</f>
        <v/>
      </c>
      <c r="Q302" s="2" t="str">
        <f>IF(AND($A302&lt;&gt;"",入力シート!$M308&lt;&gt;""),入力シート!$M308,"")</f>
        <v/>
      </c>
      <c r="R302" s="2" t="str">
        <f>IF(AND($A302&lt;&gt;"",入力シート!$N308&lt;&gt;""),入力シート!$N308,"")</f>
        <v/>
      </c>
      <c r="S302" s="2" t="str">
        <f>IF(AND($A302&lt;&gt;"",入力シート!$O308&lt;&gt;""),入力シート!$O308,"")</f>
        <v/>
      </c>
      <c r="T302" s="2" t="str">
        <f>IF(AND($A302&lt;&gt;"",入力シート!$P308&lt;&gt;""),入力シート!$P308,"")</f>
        <v/>
      </c>
      <c r="U302" s="22" t="str">
        <f>IF(AND(入力シート!S308&gt;0,入力シート!V308&gt;0,入力シート!Y308&gt;0),4,"")</f>
        <v/>
      </c>
      <c r="V302" s="22" t="str">
        <f>IF(AND(入力シート!S308&gt;0,入力シート!V308&gt;0,入力シート!Y308&gt;0),5,"")</f>
        <v/>
      </c>
      <c r="W302" s="22" t="str">
        <f>IF(AND(入力シート!S308&gt;0,入力シート!V308&gt;0,入力シート!Y308&gt;0),6,"")</f>
        <v/>
      </c>
      <c r="X302" s="22" t="str">
        <f>IF(AND(入力シート!S308&gt;0,入力シート!V308&gt;0,入力シート!Y308&gt;0),入力シート!S308,"")</f>
        <v/>
      </c>
      <c r="Y302" s="22" t="str">
        <f>IF(AND(入力シート!S308&gt;0,入力シート!$V308&gt;0,入力シート!Y308&gt;0),入力シート!$V308,"")</f>
        <v/>
      </c>
      <c r="Z302" s="22" t="str">
        <f>IF(AND(入力シート!S308&gt;0,入力シート!V308&gt;0,入力シート!$Y308&gt;0),入力シート!$Y308,"")</f>
        <v/>
      </c>
      <c r="AA302" s="22" t="str">
        <f>IF(AND(入力シート!S308&gt;0,入力シート!V308&gt;0,入力シート!Y308&gt;0),入力シート!T308,"")</f>
        <v/>
      </c>
      <c r="AB302" s="22" t="str">
        <f>IF(AND(入力シート!S308&gt;0,入力シート!V308&gt;0,入力シート!Y308&gt;0),入力シート!$W308,"")</f>
        <v/>
      </c>
      <c r="AC302" s="22" t="str">
        <f>IF(AND(入力シート!S308&gt;0,入力シート!V308&gt;0,入力シート!Y308&gt;0),入力シート!$Z308,"")</f>
        <v/>
      </c>
      <c r="AD302" s="2" t="str">
        <f t="shared" si="23"/>
        <v/>
      </c>
      <c r="AE302" s="2" t="str">
        <f t="shared" si="23"/>
        <v/>
      </c>
      <c r="AF302" s="2" t="str">
        <f t="shared" si="23"/>
        <v/>
      </c>
      <c r="AG302" s="2" t="str">
        <f t="shared" si="21"/>
        <v/>
      </c>
      <c r="AH302" s="2" t="str">
        <f>IF(OR(AND(A302&lt;&gt;"",入力シート!Q308=1),AND(A302&lt;&gt;"",SUM(AD302:AF302)=0)),1,"")</f>
        <v/>
      </c>
      <c r="AI302" s="2" t="str">
        <f>IF(AND($AH302=1,入力シート!$AB308&lt;&gt;""),入力シート!$AB308,入力シート!$AA308)</f>
        <v/>
      </c>
      <c r="AU302" s="2" t="str">
        <f t="shared" si="22"/>
        <v/>
      </c>
    </row>
    <row r="303" spans="1:47" x14ac:dyDescent="0.4">
      <c r="A303" s="2" t="str">
        <f>IF(COUNTA(入力シート!$A309),入力シート!$A309,"")</f>
        <v/>
      </c>
      <c r="B303" s="2" t="str">
        <f>IF($A303="","",入力シート!$C309)</f>
        <v/>
      </c>
      <c r="C303" s="2" t="str">
        <f t="shared" si="20"/>
        <v/>
      </c>
      <c r="D303" s="2" t="str">
        <f>IF($A303="","",IF(入力シート!$E309=1,2,3))</f>
        <v/>
      </c>
      <c r="E303" s="2" t="str">
        <f>IF($A303="","",入力シート!$D309)</f>
        <v/>
      </c>
      <c r="F303" s="2" t="str">
        <f>IF(OR($A303="",入力シート!F309=""),"",入力シート!$F309)</f>
        <v/>
      </c>
      <c r="I303" s="2" t="str">
        <f>IF(OR($A303="",入力シート!H309=""),"",入力シート!$H309)</f>
        <v/>
      </c>
      <c r="J303" s="2" t="str">
        <f>IF(AND($A303&lt;&gt;"",入力シート!$B309&lt;&gt;""),入力シート!$B309,"")</f>
        <v/>
      </c>
      <c r="N303" s="2" t="str">
        <f>IF(AND($A303&lt;&gt;"",入力シート!$J309&lt;&gt;""),入力シート!$J309,"")</f>
        <v/>
      </c>
      <c r="O303" s="2" t="str">
        <f>IF(AND($A303&lt;&gt;"",入力シート!$K309&lt;&gt;""),入力シート!$K309,"")</f>
        <v/>
      </c>
      <c r="P303" s="2" t="str">
        <f>IF(AND($A303&lt;&gt;"",入力シート!$L309&lt;&gt;""),入力シート!$L309,"")</f>
        <v/>
      </c>
      <c r="Q303" s="2" t="str">
        <f>IF(AND($A303&lt;&gt;"",入力シート!$M309&lt;&gt;""),入力シート!$M309,"")</f>
        <v/>
      </c>
      <c r="R303" s="2" t="str">
        <f>IF(AND($A303&lt;&gt;"",入力シート!$N309&lt;&gt;""),入力シート!$N309,"")</f>
        <v/>
      </c>
      <c r="S303" s="2" t="str">
        <f>IF(AND($A303&lt;&gt;"",入力シート!$O309&lt;&gt;""),入力シート!$O309,"")</f>
        <v/>
      </c>
      <c r="T303" s="2" t="str">
        <f>IF(AND($A303&lt;&gt;"",入力シート!$P309&lt;&gt;""),入力シート!$P309,"")</f>
        <v/>
      </c>
      <c r="U303" s="22" t="str">
        <f>IF(AND(入力シート!S309&gt;0,入力シート!V309&gt;0,入力シート!Y309&gt;0),4,"")</f>
        <v/>
      </c>
      <c r="V303" s="22" t="str">
        <f>IF(AND(入力シート!S309&gt;0,入力シート!V309&gt;0,入力シート!Y309&gt;0),5,"")</f>
        <v/>
      </c>
      <c r="W303" s="22" t="str">
        <f>IF(AND(入力シート!S309&gt;0,入力シート!V309&gt;0,入力シート!Y309&gt;0),6,"")</f>
        <v/>
      </c>
      <c r="X303" s="22" t="str">
        <f>IF(AND(入力シート!S309&gt;0,入力シート!V309&gt;0,入力シート!Y309&gt;0),入力シート!S309,"")</f>
        <v/>
      </c>
      <c r="Y303" s="22" t="str">
        <f>IF(AND(入力シート!S309&gt;0,入力シート!$V309&gt;0,入力シート!Y309&gt;0),入力シート!$V309,"")</f>
        <v/>
      </c>
      <c r="Z303" s="22" t="str">
        <f>IF(AND(入力シート!S309&gt;0,入力シート!V309&gt;0,入力シート!$Y309&gt;0),入力シート!$Y309,"")</f>
        <v/>
      </c>
      <c r="AA303" s="22" t="str">
        <f>IF(AND(入力シート!S309&gt;0,入力シート!V309&gt;0,入力シート!Y309&gt;0),入力シート!T309,"")</f>
        <v/>
      </c>
      <c r="AB303" s="22" t="str">
        <f>IF(AND(入力シート!S309&gt;0,入力シート!V309&gt;0,入力シート!Y309&gt;0),入力シート!$W309,"")</f>
        <v/>
      </c>
      <c r="AC303" s="22" t="str">
        <f>IF(AND(入力シート!S309&gt;0,入力シート!V309&gt;0,入力シート!Y309&gt;0),入力シート!$Z309,"")</f>
        <v/>
      </c>
      <c r="AD303" s="2" t="str">
        <f t="shared" si="23"/>
        <v/>
      </c>
      <c r="AE303" s="2" t="str">
        <f t="shared" si="23"/>
        <v/>
      </c>
      <c r="AF303" s="2" t="str">
        <f t="shared" si="23"/>
        <v/>
      </c>
      <c r="AG303" s="2" t="str">
        <f t="shared" si="21"/>
        <v/>
      </c>
      <c r="AH303" s="2" t="str">
        <f>IF(OR(AND(A303&lt;&gt;"",入力シート!Q309=1),AND(A303&lt;&gt;"",SUM(AD303:AF303)=0)),1,"")</f>
        <v/>
      </c>
      <c r="AI303" s="2" t="str">
        <f>IF(AND($AH303=1,入力シート!$AB309&lt;&gt;""),入力シート!$AB309,入力シート!$AA309)</f>
        <v/>
      </c>
      <c r="AU303" s="2" t="str">
        <f t="shared" si="22"/>
        <v/>
      </c>
    </row>
    <row r="304" spans="1:47" x14ac:dyDescent="0.4">
      <c r="A304" s="2" t="str">
        <f>IF(COUNTA(入力シート!$A310),入力シート!$A310,"")</f>
        <v/>
      </c>
      <c r="B304" s="2" t="str">
        <f>IF($A304="","",入力シート!$C310)</f>
        <v/>
      </c>
      <c r="C304" s="2" t="str">
        <f t="shared" si="20"/>
        <v/>
      </c>
      <c r="D304" s="2" t="str">
        <f>IF($A304="","",IF(入力シート!$E310=1,2,3))</f>
        <v/>
      </c>
      <c r="E304" s="2" t="str">
        <f>IF($A304="","",入力シート!$D310)</f>
        <v/>
      </c>
      <c r="F304" s="2" t="str">
        <f>IF(OR($A304="",入力シート!F310=""),"",入力シート!$F310)</f>
        <v/>
      </c>
      <c r="I304" s="2" t="str">
        <f>IF(OR($A304="",入力シート!H310=""),"",入力シート!$H310)</f>
        <v/>
      </c>
      <c r="J304" s="2" t="str">
        <f>IF(AND($A304&lt;&gt;"",入力シート!$B310&lt;&gt;""),入力シート!$B310,"")</f>
        <v/>
      </c>
      <c r="N304" s="2" t="str">
        <f>IF(AND($A304&lt;&gt;"",入力シート!$J310&lt;&gt;""),入力シート!$J310,"")</f>
        <v/>
      </c>
      <c r="O304" s="2" t="str">
        <f>IF(AND($A304&lt;&gt;"",入力シート!$K310&lt;&gt;""),入力シート!$K310,"")</f>
        <v/>
      </c>
      <c r="P304" s="2" t="str">
        <f>IF(AND($A304&lt;&gt;"",入力シート!$L310&lt;&gt;""),入力シート!$L310,"")</f>
        <v/>
      </c>
      <c r="Q304" s="2" t="str">
        <f>IF(AND($A304&lt;&gt;"",入力シート!$M310&lt;&gt;""),入力シート!$M310,"")</f>
        <v/>
      </c>
      <c r="R304" s="2" t="str">
        <f>IF(AND($A304&lt;&gt;"",入力シート!$N310&lt;&gt;""),入力シート!$N310,"")</f>
        <v/>
      </c>
      <c r="S304" s="2" t="str">
        <f>IF(AND($A304&lt;&gt;"",入力シート!$O310&lt;&gt;""),入力シート!$O310,"")</f>
        <v/>
      </c>
      <c r="T304" s="2" t="str">
        <f>IF(AND($A304&lt;&gt;"",入力シート!$P310&lt;&gt;""),入力シート!$P310,"")</f>
        <v/>
      </c>
      <c r="U304" s="22" t="str">
        <f>IF(AND(入力シート!S310&gt;0,入力シート!V310&gt;0,入力シート!Y310&gt;0),4,"")</f>
        <v/>
      </c>
      <c r="V304" s="22" t="str">
        <f>IF(AND(入力シート!S310&gt;0,入力シート!V310&gt;0,入力シート!Y310&gt;0),5,"")</f>
        <v/>
      </c>
      <c r="W304" s="22" t="str">
        <f>IF(AND(入力シート!S310&gt;0,入力シート!V310&gt;0,入力シート!Y310&gt;0),6,"")</f>
        <v/>
      </c>
      <c r="X304" s="22" t="str">
        <f>IF(AND(入力シート!S310&gt;0,入力シート!V310&gt;0,入力シート!Y310&gt;0),入力シート!S310,"")</f>
        <v/>
      </c>
      <c r="Y304" s="22" t="str">
        <f>IF(AND(入力シート!S310&gt;0,入力シート!$V310&gt;0,入力シート!Y310&gt;0),入力シート!$V310,"")</f>
        <v/>
      </c>
      <c r="Z304" s="22" t="str">
        <f>IF(AND(入力シート!S310&gt;0,入力シート!V310&gt;0,入力シート!$Y310&gt;0),入力シート!$Y310,"")</f>
        <v/>
      </c>
      <c r="AA304" s="22" t="str">
        <f>IF(AND(入力シート!S310&gt;0,入力シート!V310&gt;0,入力シート!Y310&gt;0),入力シート!T310,"")</f>
        <v/>
      </c>
      <c r="AB304" s="22" t="str">
        <f>IF(AND(入力シート!S310&gt;0,入力シート!V310&gt;0,入力シート!Y310&gt;0),入力シート!$W310,"")</f>
        <v/>
      </c>
      <c r="AC304" s="22" t="str">
        <f>IF(AND(入力シート!S310&gt;0,入力シート!V310&gt;0,入力シート!Y310&gt;0),入力シート!$Z310,"")</f>
        <v/>
      </c>
      <c r="AD304" s="2" t="str">
        <f t="shared" si="23"/>
        <v/>
      </c>
      <c r="AE304" s="2" t="str">
        <f t="shared" si="23"/>
        <v/>
      </c>
      <c r="AF304" s="2" t="str">
        <f t="shared" si="23"/>
        <v/>
      </c>
      <c r="AG304" s="2" t="str">
        <f t="shared" si="21"/>
        <v/>
      </c>
      <c r="AH304" s="2" t="str">
        <f>IF(OR(AND(A304&lt;&gt;"",入力シート!Q310=1),AND(A304&lt;&gt;"",SUM(AD304:AF304)=0)),1,"")</f>
        <v/>
      </c>
      <c r="AI304" s="2" t="str">
        <f>IF(AND($AH304=1,入力シート!$AB310&lt;&gt;""),入力シート!$AB310,入力シート!$AA310)</f>
        <v/>
      </c>
      <c r="AU304" s="2" t="str">
        <f t="shared" si="22"/>
        <v/>
      </c>
    </row>
    <row r="305" spans="1:47" x14ac:dyDescent="0.4">
      <c r="A305" s="2" t="str">
        <f>IF(COUNTA(入力シート!$A311),入力シート!$A311,"")</f>
        <v/>
      </c>
      <c r="B305" s="2" t="str">
        <f>IF($A305="","",入力シート!$C311)</f>
        <v/>
      </c>
      <c r="C305" s="2" t="str">
        <f t="shared" si="20"/>
        <v/>
      </c>
      <c r="D305" s="2" t="str">
        <f>IF($A305="","",IF(入力シート!$E311=1,2,3))</f>
        <v/>
      </c>
      <c r="E305" s="2" t="str">
        <f>IF($A305="","",入力シート!$D311)</f>
        <v/>
      </c>
      <c r="F305" s="2" t="str">
        <f>IF(OR($A305="",入力シート!F311=""),"",入力シート!$F311)</f>
        <v/>
      </c>
      <c r="I305" s="2" t="str">
        <f>IF(OR($A305="",入力シート!H311=""),"",入力シート!$H311)</f>
        <v/>
      </c>
      <c r="J305" s="2" t="str">
        <f>IF(AND($A305&lt;&gt;"",入力シート!$B311&lt;&gt;""),入力シート!$B311,"")</f>
        <v/>
      </c>
      <c r="N305" s="2" t="str">
        <f>IF(AND($A305&lt;&gt;"",入力シート!$J311&lt;&gt;""),入力シート!$J311,"")</f>
        <v/>
      </c>
      <c r="O305" s="2" t="str">
        <f>IF(AND($A305&lt;&gt;"",入力シート!$K311&lt;&gt;""),入力シート!$K311,"")</f>
        <v/>
      </c>
      <c r="P305" s="2" t="str">
        <f>IF(AND($A305&lt;&gt;"",入力シート!$L311&lt;&gt;""),入力シート!$L311,"")</f>
        <v/>
      </c>
      <c r="Q305" s="2" t="str">
        <f>IF(AND($A305&lt;&gt;"",入力シート!$M311&lt;&gt;""),入力シート!$M311,"")</f>
        <v/>
      </c>
      <c r="R305" s="2" t="str">
        <f>IF(AND($A305&lt;&gt;"",入力シート!$N311&lt;&gt;""),入力シート!$N311,"")</f>
        <v/>
      </c>
      <c r="S305" s="2" t="str">
        <f>IF(AND($A305&lt;&gt;"",入力シート!$O311&lt;&gt;""),入力シート!$O311,"")</f>
        <v/>
      </c>
      <c r="T305" s="2" t="str">
        <f>IF(AND($A305&lt;&gt;"",入力シート!$P311&lt;&gt;""),入力シート!$P311,"")</f>
        <v/>
      </c>
      <c r="U305" s="22" t="str">
        <f>IF(AND(入力シート!S311&gt;0,入力シート!V311&gt;0,入力シート!Y311&gt;0),4,"")</f>
        <v/>
      </c>
      <c r="V305" s="22" t="str">
        <f>IF(AND(入力シート!S311&gt;0,入力シート!V311&gt;0,入力シート!Y311&gt;0),5,"")</f>
        <v/>
      </c>
      <c r="W305" s="22" t="str">
        <f>IF(AND(入力シート!S311&gt;0,入力シート!V311&gt;0,入力シート!Y311&gt;0),6,"")</f>
        <v/>
      </c>
      <c r="X305" s="22" t="str">
        <f>IF(AND(入力シート!S311&gt;0,入力シート!V311&gt;0,入力シート!Y311&gt;0),入力シート!S311,"")</f>
        <v/>
      </c>
      <c r="Y305" s="22" t="str">
        <f>IF(AND(入力シート!S311&gt;0,入力シート!$V311&gt;0,入力シート!Y311&gt;0),入力シート!$V311,"")</f>
        <v/>
      </c>
      <c r="Z305" s="22" t="str">
        <f>IF(AND(入力シート!S311&gt;0,入力シート!V311&gt;0,入力シート!$Y311&gt;0),入力シート!$Y311,"")</f>
        <v/>
      </c>
      <c r="AA305" s="22" t="str">
        <f>IF(AND(入力シート!S311&gt;0,入力シート!V311&gt;0,入力シート!Y311&gt;0),入力シート!T311,"")</f>
        <v/>
      </c>
      <c r="AB305" s="22" t="str">
        <f>IF(AND(入力シート!S311&gt;0,入力シート!V311&gt;0,入力シート!Y311&gt;0),入力シート!$W311,"")</f>
        <v/>
      </c>
      <c r="AC305" s="22" t="str">
        <f>IF(AND(入力シート!S311&gt;0,入力シート!V311&gt;0,入力シート!Y311&gt;0),入力シート!$Z311,"")</f>
        <v/>
      </c>
      <c r="AD305" s="2" t="str">
        <f t="shared" si="23"/>
        <v/>
      </c>
      <c r="AE305" s="2" t="str">
        <f t="shared" si="23"/>
        <v/>
      </c>
      <c r="AF305" s="2" t="str">
        <f t="shared" si="23"/>
        <v/>
      </c>
      <c r="AG305" s="2" t="str">
        <f t="shared" si="21"/>
        <v/>
      </c>
      <c r="AH305" s="2" t="str">
        <f>IF(OR(AND(A305&lt;&gt;"",入力シート!Q311=1),AND(A305&lt;&gt;"",SUM(AD305:AF305)=0)),1,"")</f>
        <v/>
      </c>
      <c r="AI305" s="2" t="str">
        <f>IF(AND($AH305=1,入力シート!$AB311&lt;&gt;""),入力シート!$AB311,入力シート!$AA311)</f>
        <v/>
      </c>
      <c r="AU305" s="2" t="str">
        <f t="shared" si="22"/>
        <v/>
      </c>
    </row>
    <row r="306" spans="1:47" x14ac:dyDescent="0.4">
      <c r="A306" s="2" t="str">
        <f>IF(COUNTA(入力シート!$A312),入力シート!$A312,"")</f>
        <v/>
      </c>
      <c r="B306" s="2" t="str">
        <f>IF($A306="","",入力シート!$C312)</f>
        <v/>
      </c>
      <c r="C306" s="2" t="str">
        <f t="shared" si="20"/>
        <v/>
      </c>
      <c r="D306" s="2" t="str">
        <f>IF($A306="","",IF(入力シート!$E312=1,2,3))</f>
        <v/>
      </c>
      <c r="E306" s="2" t="str">
        <f>IF($A306="","",入力シート!$D312)</f>
        <v/>
      </c>
      <c r="F306" s="2" t="str">
        <f>IF(OR($A306="",入力シート!F312=""),"",入力シート!$F312)</f>
        <v/>
      </c>
      <c r="I306" s="2" t="str">
        <f>IF(OR($A306="",入力シート!H312=""),"",入力シート!$H312)</f>
        <v/>
      </c>
      <c r="J306" s="2" t="str">
        <f>IF(AND($A306&lt;&gt;"",入力シート!$B312&lt;&gt;""),入力シート!$B312,"")</f>
        <v/>
      </c>
      <c r="N306" s="2" t="str">
        <f>IF(AND($A306&lt;&gt;"",入力シート!$J312&lt;&gt;""),入力シート!$J312,"")</f>
        <v/>
      </c>
      <c r="O306" s="2" t="str">
        <f>IF(AND($A306&lt;&gt;"",入力シート!$K312&lt;&gt;""),入力シート!$K312,"")</f>
        <v/>
      </c>
      <c r="P306" s="2" t="str">
        <f>IF(AND($A306&lt;&gt;"",入力シート!$L312&lt;&gt;""),入力シート!$L312,"")</f>
        <v/>
      </c>
      <c r="Q306" s="2" t="str">
        <f>IF(AND($A306&lt;&gt;"",入力シート!$M312&lt;&gt;""),入力シート!$M312,"")</f>
        <v/>
      </c>
      <c r="R306" s="2" t="str">
        <f>IF(AND($A306&lt;&gt;"",入力シート!$N312&lt;&gt;""),入力シート!$N312,"")</f>
        <v/>
      </c>
      <c r="S306" s="2" t="str">
        <f>IF(AND($A306&lt;&gt;"",入力シート!$O312&lt;&gt;""),入力シート!$O312,"")</f>
        <v/>
      </c>
      <c r="T306" s="2" t="str">
        <f>IF(AND($A306&lt;&gt;"",入力シート!$P312&lt;&gt;""),入力シート!$P312,"")</f>
        <v/>
      </c>
      <c r="U306" s="22" t="str">
        <f>IF(AND(入力シート!S312&gt;0,入力シート!V312&gt;0,入力シート!Y312&gt;0),4,"")</f>
        <v/>
      </c>
      <c r="V306" s="22" t="str">
        <f>IF(AND(入力シート!S312&gt;0,入力シート!V312&gt;0,入力シート!Y312&gt;0),5,"")</f>
        <v/>
      </c>
      <c r="W306" s="22" t="str">
        <f>IF(AND(入力シート!S312&gt;0,入力シート!V312&gt;0,入力シート!Y312&gt;0),6,"")</f>
        <v/>
      </c>
      <c r="X306" s="22" t="str">
        <f>IF(AND(入力シート!S312&gt;0,入力シート!V312&gt;0,入力シート!Y312&gt;0),入力シート!S312,"")</f>
        <v/>
      </c>
      <c r="Y306" s="22" t="str">
        <f>IF(AND(入力シート!S312&gt;0,入力シート!$V312&gt;0,入力シート!Y312&gt;0),入力シート!$V312,"")</f>
        <v/>
      </c>
      <c r="Z306" s="22" t="str">
        <f>IF(AND(入力シート!S312&gt;0,入力シート!V312&gt;0,入力シート!$Y312&gt;0),入力シート!$Y312,"")</f>
        <v/>
      </c>
      <c r="AA306" s="22" t="str">
        <f>IF(AND(入力シート!S312&gt;0,入力シート!V312&gt;0,入力シート!Y312&gt;0),入力シート!T312,"")</f>
        <v/>
      </c>
      <c r="AB306" s="22" t="str">
        <f>IF(AND(入力シート!S312&gt;0,入力シート!V312&gt;0,入力シート!Y312&gt;0),入力シート!$W312,"")</f>
        <v/>
      </c>
      <c r="AC306" s="22" t="str">
        <f>IF(AND(入力シート!S312&gt;0,入力シート!V312&gt;0,入力シート!Y312&gt;0),入力シート!$Z312,"")</f>
        <v/>
      </c>
      <c r="AD306" s="2" t="str">
        <f t="shared" si="23"/>
        <v/>
      </c>
      <c r="AE306" s="2" t="str">
        <f t="shared" si="23"/>
        <v/>
      </c>
      <c r="AF306" s="2" t="str">
        <f t="shared" si="23"/>
        <v/>
      </c>
      <c r="AG306" s="2" t="str">
        <f t="shared" si="21"/>
        <v/>
      </c>
      <c r="AH306" s="2" t="str">
        <f>IF(OR(AND(A306&lt;&gt;"",入力シート!Q312=1),AND(A306&lt;&gt;"",SUM(AD306:AF306)=0)),1,"")</f>
        <v/>
      </c>
      <c r="AI306" s="2" t="str">
        <f>IF(AND($AH306=1,入力シート!$AB312&lt;&gt;""),入力シート!$AB312,入力シート!$AA312)</f>
        <v/>
      </c>
      <c r="AU306" s="2" t="str">
        <f t="shared" si="22"/>
        <v/>
      </c>
    </row>
    <row r="307" spans="1:47" x14ac:dyDescent="0.4">
      <c r="A307" s="2" t="str">
        <f>IF(COUNTA(入力シート!$A313),入力シート!$A313,"")</f>
        <v/>
      </c>
      <c r="B307" s="2" t="str">
        <f>IF($A307="","",入力シート!$C313)</f>
        <v/>
      </c>
      <c r="C307" s="2" t="str">
        <f t="shared" si="20"/>
        <v/>
      </c>
      <c r="D307" s="2" t="str">
        <f>IF($A307="","",IF(入力シート!$E313=1,2,3))</f>
        <v/>
      </c>
      <c r="E307" s="2" t="str">
        <f>IF($A307="","",入力シート!$D313)</f>
        <v/>
      </c>
      <c r="F307" s="2" t="str">
        <f>IF(OR($A307="",入力シート!F313=""),"",入力シート!$F313)</f>
        <v/>
      </c>
      <c r="I307" s="2" t="str">
        <f>IF(OR($A307="",入力シート!H313=""),"",入力シート!$H313)</f>
        <v/>
      </c>
      <c r="J307" s="2" t="str">
        <f>IF(AND($A307&lt;&gt;"",入力シート!$B313&lt;&gt;""),入力シート!$B313,"")</f>
        <v/>
      </c>
      <c r="N307" s="2" t="str">
        <f>IF(AND($A307&lt;&gt;"",入力シート!$J313&lt;&gt;""),入力シート!$J313,"")</f>
        <v/>
      </c>
      <c r="O307" s="2" t="str">
        <f>IF(AND($A307&lt;&gt;"",入力シート!$K313&lt;&gt;""),入力シート!$K313,"")</f>
        <v/>
      </c>
      <c r="P307" s="2" t="str">
        <f>IF(AND($A307&lt;&gt;"",入力シート!$L313&lt;&gt;""),入力シート!$L313,"")</f>
        <v/>
      </c>
      <c r="Q307" s="2" t="str">
        <f>IF(AND($A307&lt;&gt;"",入力シート!$M313&lt;&gt;""),入力シート!$M313,"")</f>
        <v/>
      </c>
      <c r="R307" s="2" t="str">
        <f>IF(AND($A307&lt;&gt;"",入力シート!$N313&lt;&gt;""),入力シート!$N313,"")</f>
        <v/>
      </c>
      <c r="S307" s="2" t="str">
        <f>IF(AND($A307&lt;&gt;"",入力シート!$O313&lt;&gt;""),入力シート!$O313,"")</f>
        <v/>
      </c>
      <c r="T307" s="2" t="str">
        <f>IF(AND($A307&lt;&gt;"",入力シート!$P313&lt;&gt;""),入力シート!$P313,"")</f>
        <v/>
      </c>
      <c r="U307" s="22" t="str">
        <f>IF(AND(入力シート!S313&gt;0,入力シート!V313&gt;0,入力シート!Y313&gt;0),4,"")</f>
        <v/>
      </c>
      <c r="V307" s="22" t="str">
        <f>IF(AND(入力シート!S313&gt;0,入力シート!V313&gt;0,入力シート!Y313&gt;0),5,"")</f>
        <v/>
      </c>
      <c r="W307" s="22" t="str">
        <f>IF(AND(入力シート!S313&gt;0,入力シート!V313&gt;0,入力シート!Y313&gt;0),6,"")</f>
        <v/>
      </c>
      <c r="X307" s="22" t="str">
        <f>IF(AND(入力シート!S313&gt;0,入力シート!V313&gt;0,入力シート!Y313&gt;0),入力シート!S313,"")</f>
        <v/>
      </c>
      <c r="Y307" s="22" t="str">
        <f>IF(AND(入力シート!S313&gt;0,入力シート!$V313&gt;0,入力シート!Y313&gt;0),入力シート!$V313,"")</f>
        <v/>
      </c>
      <c r="Z307" s="22" t="str">
        <f>IF(AND(入力シート!S313&gt;0,入力シート!V313&gt;0,入力シート!$Y313&gt;0),入力シート!$Y313,"")</f>
        <v/>
      </c>
      <c r="AA307" s="22" t="str">
        <f>IF(AND(入力シート!S313&gt;0,入力シート!V313&gt;0,入力シート!Y313&gt;0),入力シート!T313,"")</f>
        <v/>
      </c>
      <c r="AB307" s="22" t="str">
        <f>IF(AND(入力シート!S313&gt;0,入力シート!V313&gt;0,入力シート!Y313&gt;0),入力シート!$W313,"")</f>
        <v/>
      </c>
      <c r="AC307" s="22" t="str">
        <f>IF(AND(入力シート!S313&gt;0,入力シート!V313&gt;0,入力シート!Y313&gt;0),入力シート!$Z313,"")</f>
        <v/>
      </c>
      <c r="AD307" s="2" t="str">
        <f t="shared" si="23"/>
        <v/>
      </c>
      <c r="AE307" s="2" t="str">
        <f t="shared" si="23"/>
        <v/>
      </c>
      <c r="AF307" s="2" t="str">
        <f t="shared" si="23"/>
        <v/>
      </c>
      <c r="AG307" s="2" t="str">
        <f t="shared" si="21"/>
        <v/>
      </c>
      <c r="AH307" s="2" t="str">
        <f>IF(OR(AND(A307&lt;&gt;"",入力シート!Q313=1),AND(A307&lt;&gt;"",SUM(AD307:AF307)=0)),1,"")</f>
        <v/>
      </c>
      <c r="AI307" s="2" t="str">
        <f>IF(AND($AH307=1,入力シート!$AB313&lt;&gt;""),入力シート!$AB313,入力シート!$AA313)</f>
        <v/>
      </c>
      <c r="AU307" s="2" t="str">
        <f t="shared" si="22"/>
        <v/>
      </c>
    </row>
    <row r="308" spans="1:47" x14ac:dyDescent="0.4">
      <c r="A308" s="2" t="str">
        <f>IF(COUNTA(入力シート!$A314),入力シート!$A314,"")</f>
        <v/>
      </c>
      <c r="B308" s="2" t="str">
        <f>IF($A308="","",入力シート!$C314)</f>
        <v/>
      </c>
      <c r="C308" s="2" t="str">
        <f t="shared" si="20"/>
        <v/>
      </c>
      <c r="D308" s="2" t="str">
        <f>IF($A308="","",IF(入力シート!$E314=1,2,3))</f>
        <v/>
      </c>
      <c r="E308" s="2" t="str">
        <f>IF($A308="","",入力シート!$D314)</f>
        <v/>
      </c>
      <c r="F308" s="2" t="str">
        <f>IF(OR($A308="",入力シート!F314=""),"",入力シート!$F314)</f>
        <v/>
      </c>
      <c r="I308" s="2" t="str">
        <f>IF(OR($A308="",入力シート!H314=""),"",入力シート!$H314)</f>
        <v/>
      </c>
      <c r="J308" s="2" t="str">
        <f>IF(AND($A308&lt;&gt;"",入力シート!$B314&lt;&gt;""),入力シート!$B314,"")</f>
        <v/>
      </c>
      <c r="N308" s="2" t="str">
        <f>IF(AND($A308&lt;&gt;"",入力シート!$J314&lt;&gt;""),入力シート!$J314,"")</f>
        <v/>
      </c>
      <c r="O308" s="2" t="str">
        <f>IF(AND($A308&lt;&gt;"",入力シート!$K314&lt;&gt;""),入力シート!$K314,"")</f>
        <v/>
      </c>
      <c r="P308" s="2" t="str">
        <f>IF(AND($A308&lt;&gt;"",入力シート!$L314&lt;&gt;""),入力シート!$L314,"")</f>
        <v/>
      </c>
      <c r="Q308" s="2" t="str">
        <f>IF(AND($A308&lt;&gt;"",入力シート!$M314&lt;&gt;""),入力シート!$M314,"")</f>
        <v/>
      </c>
      <c r="R308" s="2" t="str">
        <f>IF(AND($A308&lt;&gt;"",入力シート!$N314&lt;&gt;""),入力シート!$N314,"")</f>
        <v/>
      </c>
      <c r="S308" s="2" t="str">
        <f>IF(AND($A308&lt;&gt;"",入力シート!$O314&lt;&gt;""),入力シート!$O314,"")</f>
        <v/>
      </c>
      <c r="T308" s="2" t="str">
        <f>IF(AND($A308&lt;&gt;"",入力シート!$P314&lt;&gt;""),入力シート!$P314,"")</f>
        <v/>
      </c>
      <c r="U308" s="22" t="str">
        <f>IF(AND(入力シート!S314&gt;0,入力シート!V314&gt;0,入力シート!Y314&gt;0),4,"")</f>
        <v/>
      </c>
      <c r="V308" s="22" t="str">
        <f>IF(AND(入力シート!S314&gt;0,入力シート!V314&gt;0,入力シート!Y314&gt;0),5,"")</f>
        <v/>
      </c>
      <c r="W308" s="22" t="str">
        <f>IF(AND(入力シート!S314&gt;0,入力シート!V314&gt;0,入力シート!Y314&gt;0),6,"")</f>
        <v/>
      </c>
      <c r="X308" s="22" t="str">
        <f>IF(AND(入力シート!S314&gt;0,入力シート!V314&gt;0,入力シート!Y314&gt;0),入力シート!S314,"")</f>
        <v/>
      </c>
      <c r="Y308" s="22" t="str">
        <f>IF(AND(入力シート!S314&gt;0,入力シート!$V314&gt;0,入力シート!Y314&gt;0),入力シート!$V314,"")</f>
        <v/>
      </c>
      <c r="Z308" s="22" t="str">
        <f>IF(AND(入力シート!S314&gt;0,入力シート!V314&gt;0,入力シート!$Y314&gt;0),入力シート!$Y314,"")</f>
        <v/>
      </c>
      <c r="AA308" s="22" t="str">
        <f>IF(AND(入力シート!S314&gt;0,入力シート!V314&gt;0,入力シート!Y314&gt;0),入力シート!T314,"")</f>
        <v/>
      </c>
      <c r="AB308" s="22" t="str">
        <f>IF(AND(入力シート!S314&gt;0,入力シート!V314&gt;0,入力シート!Y314&gt;0),入力シート!$W314,"")</f>
        <v/>
      </c>
      <c r="AC308" s="22" t="str">
        <f>IF(AND(入力シート!S314&gt;0,入力シート!V314&gt;0,入力シート!Y314&gt;0),入力シート!$Z314,"")</f>
        <v/>
      </c>
      <c r="AD308" s="2" t="str">
        <f t="shared" si="23"/>
        <v/>
      </c>
      <c r="AE308" s="2" t="str">
        <f t="shared" si="23"/>
        <v/>
      </c>
      <c r="AF308" s="2" t="str">
        <f t="shared" si="23"/>
        <v/>
      </c>
      <c r="AG308" s="2" t="str">
        <f t="shared" si="21"/>
        <v/>
      </c>
      <c r="AH308" s="2" t="str">
        <f>IF(OR(AND(A308&lt;&gt;"",入力シート!Q314=1),AND(A308&lt;&gt;"",SUM(AD308:AF308)=0)),1,"")</f>
        <v/>
      </c>
      <c r="AI308" s="2" t="str">
        <f>IF(AND($AH308=1,入力シート!$AB314&lt;&gt;""),入力シート!$AB314,入力シート!$AA314)</f>
        <v/>
      </c>
      <c r="AU308" s="2" t="str">
        <f t="shared" si="22"/>
        <v/>
      </c>
    </row>
    <row r="309" spans="1:47" x14ac:dyDescent="0.4">
      <c r="A309" s="2" t="str">
        <f>IF(COUNTA(入力シート!$A315),入力シート!$A315,"")</f>
        <v/>
      </c>
      <c r="B309" s="2" t="str">
        <f>IF($A309="","",入力シート!$C315)</f>
        <v/>
      </c>
      <c r="C309" s="2" t="str">
        <f t="shared" si="20"/>
        <v/>
      </c>
      <c r="D309" s="2" t="str">
        <f>IF($A309="","",IF(入力シート!$E315=1,2,3))</f>
        <v/>
      </c>
      <c r="E309" s="2" t="str">
        <f>IF($A309="","",入力シート!$D315)</f>
        <v/>
      </c>
      <c r="F309" s="2" t="str">
        <f>IF(OR($A309="",入力シート!F315=""),"",入力シート!$F315)</f>
        <v/>
      </c>
      <c r="I309" s="2" t="str">
        <f>IF(OR($A309="",入力シート!H315=""),"",入力シート!$H315)</f>
        <v/>
      </c>
      <c r="J309" s="2" t="str">
        <f>IF(AND($A309&lt;&gt;"",入力シート!$B315&lt;&gt;""),入力シート!$B315,"")</f>
        <v/>
      </c>
      <c r="N309" s="2" t="str">
        <f>IF(AND($A309&lt;&gt;"",入力シート!$J315&lt;&gt;""),入力シート!$J315,"")</f>
        <v/>
      </c>
      <c r="O309" s="2" t="str">
        <f>IF(AND($A309&lt;&gt;"",入力シート!$K315&lt;&gt;""),入力シート!$K315,"")</f>
        <v/>
      </c>
      <c r="P309" s="2" t="str">
        <f>IF(AND($A309&lt;&gt;"",入力シート!$L315&lt;&gt;""),入力シート!$L315,"")</f>
        <v/>
      </c>
      <c r="Q309" s="2" t="str">
        <f>IF(AND($A309&lt;&gt;"",入力シート!$M315&lt;&gt;""),入力シート!$M315,"")</f>
        <v/>
      </c>
      <c r="R309" s="2" t="str">
        <f>IF(AND($A309&lt;&gt;"",入力シート!$N315&lt;&gt;""),入力シート!$N315,"")</f>
        <v/>
      </c>
      <c r="S309" s="2" t="str">
        <f>IF(AND($A309&lt;&gt;"",入力シート!$O315&lt;&gt;""),入力シート!$O315,"")</f>
        <v/>
      </c>
      <c r="T309" s="2" t="str">
        <f>IF(AND($A309&lt;&gt;"",入力シート!$P315&lt;&gt;""),入力シート!$P315,"")</f>
        <v/>
      </c>
      <c r="U309" s="22" t="str">
        <f>IF(AND(入力シート!S315&gt;0,入力シート!V315&gt;0,入力シート!Y315&gt;0),4,"")</f>
        <v/>
      </c>
      <c r="V309" s="22" t="str">
        <f>IF(AND(入力シート!S315&gt;0,入力シート!V315&gt;0,入力シート!Y315&gt;0),5,"")</f>
        <v/>
      </c>
      <c r="W309" s="22" t="str">
        <f>IF(AND(入力シート!S315&gt;0,入力シート!V315&gt;0,入力シート!Y315&gt;0),6,"")</f>
        <v/>
      </c>
      <c r="X309" s="22" t="str">
        <f>IF(AND(入力シート!S315&gt;0,入力シート!V315&gt;0,入力シート!Y315&gt;0),入力シート!S315,"")</f>
        <v/>
      </c>
      <c r="Y309" s="22" t="str">
        <f>IF(AND(入力シート!S315&gt;0,入力シート!$V315&gt;0,入力シート!Y315&gt;0),入力シート!$V315,"")</f>
        <v/>
      </c>
      <c r="Z309" s="22" t="str">
        <f>IF(AND(入力シート!S315&gt;0,入力シート!V315&gt;0,入力シート!$Y315&gt;0),入力シート!$Y315,"")</f>
        <v/>
      </c>
      <c r="AA309" s="22" t="str">
        <f>IF(AND(入力シート!S315&gt;0,入力シート!V315&gt;0,入力シート!Y315&gt;0),入力シート!T315,"")</f>
        <v/>
      </c>
      <c r="AB309" s="22" t="str">
        <f>IF(AND(入力シート!S315&gt;0,入力シート!V315&gt;0,入力シート!Y315&gt;0),入力シート!$W315,"")</f>
        <v/>
      </c>
      <c r="AC309" s="22" t="str">
        <f>IF(AND(入力シート!S315&gt;0,入力シート!V315&gt;0,入力シート!Y315&gt;0),入力シート!$Z315,"")</f>
        <v/>
      </c>
      <c r="AD309" s="2" t="str">
        <f t="shared" si="23"/>
        <v/>
      </c>
      <c r="AE309" s="2" t="str">
        <f t="shared" si="23"/>
        <v/>
      </c>
      <c r="AF309" s="2" t="str">
        <f t="shared" si="23"/>
        <v/>
      </c>
      <c r="AG309" s="2" t="str">
        <f t="shared" si="21"/>
        <v/>
      </c>
      <c r="AH309" s="2" t="str">
        <f>IF(OR(AND(A309&lt;&gt;"",入力シート!Q315=1),AND(A309&lt;&gt;"",SUM(AD309:AF309)=0)),1,"")</f>
        <v/>
      </c>
      <c r="AI309" s="2" t="str">
        <f>IF(AND($AH309=1,入力シート!$AB315&lt;&gt;""),入力シート!$AB315,入力シート!$AA315)</f>
        <v/>
      </c>
      <c r="AU309" s="2" t="str">
        <f t="shared" si="22"/>
        <v/>
      </c>
    </row>
    <row r="310" spans="1:47" x14ac:dyDescent="0.4">
      <c r="A310" s="2" t="str">
        <f>IF(COUNTA(入力シート!$A316),入力シート!$A316,"")</f>
        <v/>
      </c>
      <c r="B310" s="2" t="str">
        <f>IF($A310="","",入力シート!$C316)</f>
        <v/>
      </c>
      <c r="C310" s="2" t="str">
        <f t="shared" si="20"/>
        <v/>
      </c>
      <c r="D310" s="2" t="str">
        <f>IF($A310="","",IF(入力シート!$E316=1,2,3))</f>
        <v/>
      </c>
      <c r="E310" s="2" t="str">
        <f>IF($A310="","",入力シート!$D316)</f>
        <v/>
      </c>
      <c r="F310" s="2" t="str">
        <f>IF(OR($A310="",入力シート!F316=""),"",入力シート!$F316)</f>
        <v/>
      </c>
      <c r="I310" s="2" t="str">
        <f>IF(OR($A310="",入力シート!H316=""),"",入力シート!$H316)</f>
        <v/>
      </c>
      <c r="J310" s="2" t="str">
        <f>IF(AND($A310&lt;&gt;"",入力シート!$B316&lt;&gt;""),入力シート!$B316,"")</f>
        <v/>
      </c>
      <c r="N310" s="2" t="str">
        <f>IF(AND($A310&lt;&gt;"",入力シート!$J316&lt;&gt;""),入力シート!$J316,"")</f>
        <v/>
      </c>
      <c r="O310" s="2" t="str">
        <f>IF(AND($A310&lt;&gt;"",入力シート!$K316&lt;&gt;""),入力シート!$K316,"")</f>
        <v/>
      </c>
      <c r="P310" s="2" t="str">
        <f>IF(AND($A310&lt;&gt;"",入力シート!$L316&lt;&gt;""),入力シート!$L316,"")</f>
        <v/>
      </c>
      <c r="Q310" s="2" t="str">
        <f>IF(AND($A310&lt;&gt;"",入力シート!$M316&lt;&gt;""),入力シート!$M316,"")</f>
        <v/>
      </c>
      <c r="R310" s="2" t="str">
        <f>IF(AND($A310&lt;&gt;"",入力シート!$N316&lt;&gt;""),入力シート!$N316,"")</f>
        <v/>
      </c>
      <c r="S310" s="2" t="str">
        <f>IF(AND($A310&lt;&gt;"",入力シート!$O316&lt;&gt;""),入力シート!$O316,"")</f>
        <v/>
      </c>
      <c r="T310" s="2" t="str">
        <f>IF(AND($A310&lt;&gt;"",入力シート!$P316&lt;&gt;""),入力シート!$P316,"")</f>
        <v/>
      </c>
      <c r="U310" s="22" t="str">
        <f>IF(AND(入力シート!S316&gt;0,入力シート!V316&gt;0,入力シート!Y316&gt;0),4,"")</f>
        <v/>
      </c>
      <c r="V310" s="22" t="str">
        <f>IF(AND(入力シート!S316&gt;0,入力シート!V316&gt;0,入力シート!Y316&gt;0),5,"")</f>
        <v/>
      </c>
      <c r="W310" s="22" t="str">
        <f>IF(AND(入力シート!S316&gt;0,入力シート!V316&gt;0,入力シート!Y316&gt;0),6,"")</f>
        <v/>
      </c>
      <c r="X310" s="22" t="str">
        <f>IF(AND(入力シート!S316&gt;0,入力シート!V316&gt;0,入力シート!Y316&gt;0),入力シート!S316,"")</f>
        <v/>
      </c>
      <c r="Y310" s="22" t="str">
        <f>IF(AND(入力シート!S316&gt;0,入力シート!$V316&gt;0,入力シート!Y316&gt;0),入力シート!$V316,"")</f>
        <v/>
      </c>
      <c r="Z310" s="22" t="str">
        <f>IF(AND(入力シート!S316&gt;0,入力シート!V316&gt;0,入力シート!$Y316&gt;0),入力シート!$Y316,"")</f>
        <v/>
      </c>
      <c r="AA310" s="22" t="str">
        <f>IF(AND(入力シート!S316&gt;0,入力シート!V316&gt;0,入力シート!Y316&gt;0),入力シート!T316,"")</f>
        <v/>
      </c>
      <c r="AB310" s="22" t="str">
        <f>IF(AND(入力シート!S316&gt;0,入力シート!V316&gt;0,入力シート!Y316&gt;0),入力シート!$W316,"")</f>
        <v/>
      </c>
      <c r="AC310" s="22" t="str">
        <f>IF(AND(入力シート!S316&gt;0,入力シート!V316&gt;0,入力シート!Y316&gt;0),入力シート!$Z316,"")</f>
        <v/>
      </c>
      <c r="AD310" s="2" t="str">
        <f t="shared" si="23"/>
        <v/>
      </c>
      <c r="AE310" s="2" t="str">
        <f t="shared" si="23"/>
        <v/>
      </c>
      <c r="AF310" s="2" t="str">
        <f t="shared" si="23"/>
        <v/>
      </c>
      <c r="AG310" s="2" t="str">
        <f t="shared" si="21"/>
        <v/>
      </c>
      <c r="AH310" s="2" t="str">
        <f>IF(OR(AND(A310&lt;&gt;"",入力シート!Q316=1),AND(A310&lt;&gt;"",SUM(AD310:AF310)=0)),1,"")</f>
        <v/>
      </c>
      <c r="AI310" s="2" t="str">
        <f>IF(AND($AH310=1,入力シート!$AB316&lt;&gt;""),入力シート!$AB316,入力シート!$AA316)</f>
        <v/>
      </c>
      <c r="AU310" s="2" t="str">
        <f t="shared" si="22"/>
        <v/>
      </c>
    </row>
    <row r="311" spans="1:47" x14ac:dyDescent="0.4">
      <c r="A311" s="2" t="str">
        <f>IF(COUNTA(入力シート!$A317),入力シート!$A317,"")</f>
        <v/>
      </c>
      <c r="B311" s="2" t="str">
        <f>IF($A311="","",入力シート!$C317)</f>
        <v/>
      </c>
      <c r="C311" s="2" t="str">
        <f t="shared" si="20"/>
        <v/>
      </c>
      <c r="D311" s="2" t="str">
        <f>IF($A311="","",IF(入力シート!$E317=1,2,3))</f>
        <v/>
      </c>
      <c r="E311" s="2" t="str">
        <f>IF($A311="","",入力シート!$D317)</f>
        <v/>
      </c>
      <c r="F311" s="2" t="str">
        <f>IF(OR($A311="",入力シート!F317=""),"",入力シート!$F317)</f>
        <v/>
      </c>
      <c r="I311" s="2" t="str">
        <f>IF(OR($A311="",入力シート!H317=""),"",入力シート!$H317)</f>
        <v/>
      </c>
      <c r="J311" s="2" t="str">
        <f>IF(AND($A311&lt;&gt;"",入力シート!$B317&lt;&gt;""),入力シート!$B317,"")</f>
        <v/>
      </c>
      <c r="N311" s="2" t="str">
        <f>IF(AND($A311&lt;&gt;"",入力シート!$J317&lt;&gt;""),入力シート!$J317,"")</f>
        <v/>
      </c>
      <c r="O311" s="2" t="str">
        <f>IF(AND($A311&lt;&gt;"",入力シート!$K317&lt;&gt;""),入力シート!$K317,"")</f>
        <v/>
      </c>
      <c r="P311" s="2" t="str">
        <f>IF(AND($A311&lt;&gt;"",入力シート!$L317&lt;&gt;""),入力シート!$L317,"")</f>
        <v/>
      </c>
      <c r="Q311" s="2" t="str">
        <f>IF(AND($A311&lt;&gt;"",入力シート!$M317&lt;&gt;""),入力シート!$M317,"")</f>
        <v/>
      </c>
      <c r="R311" s="2" t="str">
        <f>IF(AND($A311&lt;&gt;"",入力シート!$N317&lt;&gt;""),入力シート!$N317,"")</f>
        <v/>
      </c>
      <c r="S311" s="2" t="str">
        <f>IF(AND($A311&lt;&gt;"",入力シート!$O317&lt;&gt;""),入力シート!$O317,"")</f>
        <v/>
      </c>
      <c r="T311" s="2" t="str">
        <f>IF(AND($A311&lt;&gt;"",入力シート!$P317&lt;&gt;""),入力シート!$P317,"")</f>
        <v/>
      </c>
      <c r="U311" s="22" t="str">
        <f>IF(AND(入力シート!S317&gt;0,入力シート!V317&gt;0,入力シート!Y317&gt;0),4,"")</f>
        <v/>
      </c>
      <c r="V311" s="22" t="str">
        <f>IF(AND(入力シート!S317&gt;0,入力シート!V317&gt;0,入力シート!Y317&gt;0),5,"")</f>
        <v/>
      </c>
      <c r="W311" s="22" t="str">
        <f>IF(AND(入力シート!S317&gt;0,入力シート!V317&gt;0,入力シート!Y317&gt;0),6,"")</f>
        <v/>
      </c>
      <c r="X311" s="22" t="str">
        <f>IF(AND(入力シート!S317&gt;0,入力シート!V317&gt;0,入力シート!Y317&gt;0),入力シート!S317,"")</f>
        <v/>
      </c>
      <c r="Y311" s="22" t="str">
        <f>IF(AND(入力シート!S317&gt;0,入力シート!$V317&gt;0,入力シート!Y317&gt;0),入力シート!$V317,"")</f>
        <v/>
      </c>
      <c r="Z311" s="22" t="str">
        <f>IF(AND(入力シート!S317&gt;0,入力シート!V317&gt;0,入力シート!$Y317&gt;0),入力シート!$Y317,"")</f>
        <v/>
      </c>
      <c r="AA311" s="22" t="str">
        <f>IF(AND(入力シート!S317&gt;0,入力シート!V317&gt;0,入力シート!Y317&gt;0),入力シート!T317,"")</f>
        <v/>
      </c>
      <c r="AB311" s="22" t="str">
        <f>IF(AND(入力シート!S317&gt;0,入力シート!V317&gt;0,入力シート!Y317&gt;0),入力シート!$W317,"")</f>
        <v/>
      </c>
      <c r="AC311" s="22" t="str">
        <f>IF(AND(入力シート!S317&gt;0,入力シート!V317&gt;0,入力シート!Y317&gt;0),入力シート!$Z317,"")</f>
        <v/>
      </c>
      <c r="AD311" s="2" t="str">
        <f t="shared" si="23"/>
        <v/>
      </c>
      <c r="AE311" s="2" t="str">
        <f t="shared" si="23"/>
        <v/>
      </c>
      <c r="AF311" s="2" t="str">
        <f t="shared" si="23"/>
        <v/>
      </c>
      <c r="AG311" s="2" t="str">
        <f t="shared" si="21"/>
        <v/>
      </c>
      <c r="AH311" s="2" t="str">
        <f>IF(OR(AND(A311&lt;&gt;"",入力シート!Q317=1),AND(A311&lt;&gt;"",SUM(AD311:AF311)=0)),1,"")</f>
        <v/>
      </c>
      <c r="AI311" s="2" t="str">
        <f>IF(AND($AH311=1,入力シート!$AB317&lt;&gt;""),入力シート!$AB317,入力シート!$AA317)</f>
        <v/>
      </c>
      <c r="AU311" s="2" t="str">
        <f t="shared" si="22"/>
        <v/>
      </c>
    </row>
    <row r="312" spans="1:47" x14ac:dyDescent="0.4">
      <c r="A312" s="2" t="str">
        <f>IF(COUNTA(入力シート!$A318),入力シート!$A318,"")</f>
        <v/>
      </c>
      <c r="B312" s="2" t="str">
        <f>IF($A312="","",入力シート!$C318)</f>
        <v/>
      </c>
      <c r="C312" s="2" t="str">
        <f t="shared" si="20"/>
        <v/>
      </c>
      <c r="D312" s="2" t="str">
        <f>IF($A312="","",IF(入力シート!$E318=1,2,3))</f>
        <v/>
      </c>
      <c r="E312" s="2" t="str">
        <f>IF($A312="","",入力シート!$D318)</f>
        <v/>
      </c>
      <c r="F312" s="2" t="str">
        <f>IF(OR($A312="",入力シート!F318=""),"",入力シート!$F318)</f>
        <v/>
      </c>
      <c r="I312" s="2" t="str">
        <f>IF(OR($A312="",入力シート!H318=""),"",入力シート!$H318)</f>
        <v/>
      </c>
      <c r="J312" s="2" t="str">
        <f>IF(AND($A312&lt;&gt;"",入力シート!$B318&lt;&gt;""),入力シート!$B318,"")</f>
        <v/>
      </c>
      <c r="N312" s="2" t="str">
        <f>IF(AND($A312&lt;&gt;"",入力シート!$J318&lt;&gt;""),入力シート!$J318,"")</f>
        <v/>
      </c>
      <c r="O312" s="2" t="str">
        <f>IF(AND($A312&lt;&gt;"",入力シート!$K318&lt;&gt;""),入力シート!$K318,"")</f>
        <v/>
      </c>
      <c r="P312" s="2" t="str">
        <f>IF(AND($A312&lt;&gt;"",入力シート!$L318&lt;&gt;""),入力シート!$L318,"")</f>
        <v/>
      </c>
      <c r="Q312" s="2" t="str">
        <f>IF(AND($A312&lt;&gt;"",入力シート!$M318&lt;&gt;""),入力シート!$M318,"")</f>
        <v/>
      </c>
      <c r="R312" s="2" t="str">
        <f>IF(AND($A312&lt;&gt;"",入力シート!$N318&lt;&gt;""),入力シート!$N318,"")</f>
        <v/>
      </c>
      <c r="S312" s="2" t="str">
        <f>IF(AND($A312&lt;&gt;"",入力シート!$O318&lt;&gt;""),入力シート!$O318,"")</f>
        <v/>
      </c>
      <c r="T312" s="2" t="str">
        <f>IF(AND($A312&lt;&gt;"",入力シート!$P318&lt;&gt;""),入力シート!$P318,"")</f>
        <v/>
      </c>
      <c r="U312" s="22" t="str">
        <f>IF(AND(入力シート!S318&gt;0,入力シート!V318&gt;0,入力シート!Y318&gt;0),4,"")</f>
        <v/>
      </c>
      <c r="V312" s="22" t="str">
        <f>IF(AND(入力シート!S318&gt;0,入力シート!V318&gt;0,入力シート!Y318&gt;0),5,"")</f>
        <v/>
      </c>
      <c r="W312" s="22" t="str">
        <f>IF(AND(入力シート!S318&gt;0,入力シート!V318&gt;0,入力シート!Y318&gt;0),6,"")</f>
        <v/>
      </c>
      <c r="X312" s="22" t="str">
        <f>IF(AND(入力シート!S318&gt;0,入力シート!V318&gt;0,入力シート!Y318&gt;0),入力シート!S318,"")</f>
        <v/>
      </c>
      <c r="Y312" s="22" t="str">
        <f>IF(AND(入力シート!S318&gt;0,入力シート!$V318&gt;0,入力シート!Y318&gt;0),入力シート!$V318,"")</f>
        <v/>
      </c>
      <c r="Z312" s="22" t="str">
        <f>IF(AND(入力シート!S318&gt;0,入力シート!V318&gt;0,入力シート!$Y318&gt;0),入力シート!$Y318,"")</f>
        <v/>
      </c>
      <c r="AA312" s="22" t="str">
        <f>IF(AND(入力シート!S318&gt;0,入力シート!V318&gt;0,入力シート!Y318&gt;0),入力シート!T318,"")</f>
        <v/>
      </c>
      <c r="AB312" s="22" t="str">
        <f>IF(AND(入力シート!S318&gt;0,入力シート!V318&gt;0,入力シート!Y318&gt;0),入力シート!$W318,"")</f>
        <v/>
      </c>
      <c r="AC312" s="22" t="str">
        <f>IF(AND(入力シート!S318&gt;0,入力シート!V318&gt;0,入力シート!Y318&gt;0),入力シート!$Z318,"")</f>
        <v/>
      </c>
      <c r="AD312" s="2" t="str">
        <f t="shared" si="23"/>
        <v/>
      </c>
      <c r="AE312" s="2" t="str">
        <f t="shared" si="23"/>
        <v/>
      </c>
      <c r="AF312" s="2" t="str">
        <f t="shared" si="23"/>
        <v/>
      </c>
      <c r="AG312" s="2" t="str">
        <f t="shared" si="21"/>
        <v/>
      </c>
      <c r="AH312" s="2" t="str">
        <f>IF(OR(AND(A312&lt;&gt;"",入力シート!Q318=1),AND(A312&lt;&gt;"",SUM(AD312:AF312)=0)),1,"")</f>
        <v/>
      </c>
      <c r="AI312" s="2" t="str">
        <f>IF(AND($AH312=1,入力シート!$AB318&lt;&gt;""),入力シート!$AB318,入力シート!$AA318)</f>
        <v/>
      </c>
      <c r="AU312" s="2" t="str">
        <f t="shared" si="22"/>
        <v/>
      </c>
    </row>
    <row r="313" spans="1:47" x14ac:dyDescent="0.4">
      <c r="A313" s="2" t="str">
        <f>IF(COUNTA(入力シート!$A319),入力シート!$A319,"")</f>
        <v/>
      </c>
      <c r="B313" s="2" t="str">
        <f>IF($A313="","",入力シート!$C319)</f>
        <v/>
      </c>
      <c r="C313" s="2" t="str">
        <f t="shared" si="20"/>
        <v/>
      </c>
      <c r="D313" s="2" t="str">
        <f>IF($A313="","",IF(入力シート!$E319=1,2,3))</f>
        <v/>
      </c>
      <c r="E313" s="2" t="str">
        <f>IF($A313="","",入力シート!$D319)</f>
        <v/>
      </c>
      <c r="F313" s="2" t="str">
        <f>IF(OR($A313="",入力シート!F319=""),"",入力シート!$F319)</f>
        <v/>
      </c>
      <c r="I313" s="2" t="str">
        <f>IF(OR($A313="",入力シート!H319=""),"",入力シート!$H319)</f>
        <v/>
      </c>
      <c r="J313" s="2" t="str">
        <f>IF(AND($A313&lt;&gt;"",入力シート!$B319&lt;&gt;""),入力シート!$B319,"")</f>
        <v/>
      </c>
      <c r="N313" s="2" t="str">
        <f>IF(AND($A313&lt;&gt;"",入力シート!$J319&lt;&gt;""),入力シート!$J319,"")</f>
        <v/>
      </c>
      <c r="O313" s="2" t="str">
        <f>IF(AND($A313&lt;&gt;"",入力シート!$K319&lt;&gt;""),入力シート!$K319,"")</f>
        <v/>
      </c>
      <c r="P313" s="2" t="str">
        <f>IF(AND($A313&lt;&gt;"",入力シート!$L319&lt;&gt;""),入力シート!$L319,"")</f>
        <v/>
      </c>
      <c r="Q313" s="2" t="str">
        <f>IF(AND($A313&lt;&gt;"",入力シート!$M319&lt;&gt;""),入力シート!$M319,"")</f>
        <v/>
      </c>
      <c r="R313" s="2" t="str">
        <f>IF(AND($A313&lt;&gt;"",入力シート!$N319&lt;&gt;""),入力シート!$N319,"")</f>
        <v/>
      </c>
      <c r="S313" s="2" t="str">
        <f>IF(AND($A313&lt;&gt;"",入力シート!$O319&lt;&gt;""),入力シート!$O319,"")</f>
        <v/>
      </c>
      <c r="T313" s="2" t="str">
        <f>IF(AND($A313&lt;&gt;"",入力シート!$P319&lt;&gt;""),入力シート!$P319,"")</f>
        <v/>
      </c>
      <c r="U313" s="22" t="str">
        <f>IF(AND(入力シート!S319&gt;0,入力シート!V319&gt;0,入力シート!Y319&gt;0),4,"")</f>
        <v/>
      </c>
      <c r="V313" s="22" t="str">
        <f>IF(AND(入力シート!S319&gt;0,入力シート!V319&gt;0,入力シート!Y319&gt;0),5,"")</f>
        <v/>
      </c>
      <c r="W313" s="22" t="str">
        <f>IF(AND(入力シート!S319&gt;0,入力シート!V319&gt;0,入力シート!Y319&gt;0),6,"")</f>
        <v/>
      </c>
      <c r="X313" s="22" t="str">
        <f>IF(AND(入力シート!S319&gt;0,入力シート!V319&gt;0,入力シート!Y319&gt;0),入力シート!S319,"")</f>
        <v/>
      </c>
      <c r="Y313" s="22" t="str">
        <f>IF(AND(入力シート!S319&gt;0,入力シート!$V319&gt;0,入力シート!Y319&gt;0),入力シート!$V319,"")</f>
        <v/>
      </c>
      <c r="Z313" s="22" t="str">
        <f>IF(AND(入力シート!S319&gt;0,入力シート!V319&gt;0,入力シート!$Y319&gt;0),入力シート!$Y319,"")</f>
        <v/>
      </c>
      <c r="AA313" s="22" t="str">
        <f>IF(AND(入力シート!S319&gt;0,入力シート!V319&gt;0,入力シート!Y319&gt;0),入力シート!T319,"")</f>
        <v/>
      </c>
      <c r="AB313" s="22" t="str">
        <f>IF(AND(入力シート!S319&gt;0,入力シート!V319&gt;0,入力シート!Y319&gt;0),入力シート!$W319,"")</f>
        <v/>
      </c>
      <c r="AC313" s="22" t="str">
        <f>IF(AND(入力シート!S319&gt;0,入力シート!V319&gt;0,入力シート!Y319&gt;0),入力シート!$Z319,"")</f>
        <v/>
      </c>
      <c r="AD313" s="2" t="str">
        <f t="shared" si="23"/>
        <v/>
      </c>
      <c r="AE313" s="2" t="str">
        <f t="shared" si="23"/>
        <v/>
      </c>
      <c r="AF313" s="2" t="str">
        <f t="shared" si="23"/>
        <v/>
      </c>
      <c r="AG313" s="2" t="str">
        <f t="shared" si="21"/>
        <v/>
      </c>
      <c r="AH313" s="2" t="str">
        <f>IF(OR(AND(A313&lt;&gt;"",入力シート!Q319=1),AND(A313&lt;&gt;"",SUM(AD313:AF313)=0)),1,"")</f>
        <v/>
      </c>
      <c r="AI313" s="2" t="str">
        <f>IF(AND($AH313=1,入力シート!$AB319&lt;&gt;""),入力シート!$AB319,入力シート!$AA319)</f>
        <v/>
      </c>
      <c r="AU313" s="2" t="str">
        <f t="shared" si="22"/>
        <v/>
      </c>
    </row>
    <row r="314" spans="1:47" x14ac:dyDescent="0.4">
      <c r="A314" s="2" t="str">
        <f>IF(COUNTA(入力シート!$A320),入力シート!$A320,"")</f>
        <v/>
      </c>
      <c r="B314" s="2" t="str">
        <f>IF($A314="","",入力シート!$C320)</f>
        <v/>
      </c>
      <c r="C314" s="2" t="str">
        <f t="shared" si="20"/>
        <v/>
      </c>
      <c r="D314" s="2" t="str">
        <f>IF($A314="","",IF(入力シート!$E320=1,2,3))</f>
        <v/>
      </c>
      <c r="E314" s="2" t="str">
        <f>IF($A314="","",入力シート!$D320)</f>
        <v/>
      </c>
      <c r="F314" s="2" t="str">
        <f>IF(OR($A314="",入力シート!F320=""),"",入力シート!$F320)</f>
        <v/>
      </c>
      <c r="I314" s="2" t="str">
        <f>IF(OR($A314="",入力シート!H320=""),"",入力シート!$H320)</f>
        <v/>
      </c>
      <c r="J314" s="2" t="str">
        <f>IF(AND($A314&lt;&gt;"",入力シート!$B320&lt;&gt;""),入力シート!$B320,"")</f>
        <v/>
      </c>
      <c r="N314" s="2" t="str">
        <f>IF(AND($A314&lt;&gt;"",入力シート!$J320&lt;&gt;""),入力シート!$J320,"")</f>
        <v/>
      </c>
      <c r="O314" s="2" t="str">
        <f>IF(AND($A314&lt;&gt;"",入力シート!$K320&lt;&gt;""),入力シート!$K320,"")</f>
        <v/>
      </c>
      <c r="P314" s="2" t="str">
        <f>IF(AND($A314&lt;&gt;"",入力シート!$L320&lt;&gt;""),入力シート!$L320,"")</f>
        <v/>
      </c>
      <c r="Q314" s="2" t="str">
        <f>IF(AND($A314&lt;&gt;"",入力シート!$M320&lt;&gt;""),入力シート!$M320,"")</f>
        <v/>
      </c>
      <c r="R314" s="2" t="str">
        <f>IF(AND($A314&lt;&gt;"",入力シート!$N320&lt;&gt;""),入力シート!$N320,"")</f>
        <v/>
      </c>
      <c r="S314" s="2" t="str">
        <f>IF(AND($A314&lt;&gt;"",入力シート!$O320&lt;&gt;""),入力シート!$O320,"")</f>
        <v/>
      </c>
      <c r="T314" s="2" t="str">
        <f>IF(AND($A314&lt;&gt;"",入力シート!$P320&lt;&gt;""),入力シート!$P320,"")</f>
        <v/>
      </c>
      <c r="U314" s="22" t="str">
        <f>IF(AND(入力シート!S320&gt;0,入力シート!V320&gt;0,入力シート!Y320&gt;0),4,"")</f>
        <v/>
      </c>
      <c r="V314" s="22" t="str">
        <f>IF(AND(入力シート!S320&gt;0,入力シート!V320&gt;0,入力シート!Y320&gt;0),5,"")</f>
        <v/>
      </c>
      <c r="W314" s="22" t="str">
        <f>IF(AND(入力シート!S320&gt;0,入力シート!V320&gt;0,入力シート!Y320&gt;0),6,"")</f>
        <v/>
      </c>
      <c r="X314" s="22" t="str">
        <f>IF(AND(入力シート!S320&gt;0,入力シート!V320&gt;0,入力シート!Y320&gt;0),入力シート!S320,"")</f>
        <v/>
      </c>
      <c r="Y314" s="22" t="str">
        <f>IF(AND(入力シート!S320&gt;0,入力シート!$V320&gt;0,入力シート!Y320&gt;0),入力シート!$V320,"")</f>
        <v/>
      </c>
      <c r="Z314" s="22" t="str">
        <f>IF(AND(入力シート!S320&gt;0,入力シート!V320&gt;0,入力シート!$Y320&gt;0),入力シート!$Y320,"")</f>
        <v/>
      </c>
      <c r="AA314" s="22" t="str">
        <f>IF(AND(入力シート!S320&gt;0,入力シート!V320&gt;0,入力シート!Y320&gt;0),入力シート!T320,"")</f>
        <v/>
      </c>
      <c r="AB314" s="22" t="str">
        <f>IF(AND(入力シート!S320&gt;0,入力シート!V320&gt;0,入力シート!Y320&gt;0),入力シート!$W320,"")</f>
        <v/>
      </c>
      <c r="AC314" s="22" t="str">
        <f>IF(AND(入力シート!S320&gt;0,入力シート!V320&gt;0,入力シート!Y320&gt;0),入力シート!$Z320,"")</f>
        <v/>
      </c>
      <c r="AD314" s="2" t="str">
        <f t="shared" si="23"/>
        <v/>
      </c>
      <c r="AE314" s="2" t="str">
        <f t="shared" si="23"/>
        <v/>
      </c>
      <c r="AF314" s="2" t="str">
        <f t="shared" si="23"/>
        <v/>
      </c>
      <c r="AG314" s="2" t="str">
        <f t="shared" si="21"/>
        <v/>
      </c>
      <c r="AH314" s="2" t="str">
        <f>IF(OR(AND(A314&lt;&gt;"",入力シート!Q320=1),AND(A314&lt;&gt;"",SUM(AD314:AF314)=0)),1,"")</f>
        <v/>
      </c>
      <c r="AI314" s="2" t="str">
        <f>IF(AND($AH314=1,入力シート!$AB320&lt;&gt;""),入力シート!$AB320,入力シート!$AA320)</f>
        <v/>
      </c>
      <c r="AU314" s="2" t="str">
        <f t="shared" si="22"/>
        <v/>
      </c>
    </row>
    <row r="315" spans="1:47" x14ac:dyDescent="0.4">
      <c r="A315" s="2" t="str">
        <f>IF(COUNTA(入力シート!$A321),入力シート!$A321,"")</f>
        <v/>
      </c>
      <c r="B315" s="2" t="str">
        <f>IF($A315="","",入力シート!$C321)</f>
        <v/>
      </c>
      <c r="C315" s="2" t="str">
        <f t="shared" si="20"/>
        <v/>
      </c>
      <c r="D315" s="2" t="str">
        <f>IF($A315="","",IF(入力シート!$E321=1,2,3))</f>
        <v/>
      </c>
      <c r="E315" s="2" t="str">
        <f>IF($A315="","",入力シート!$D321)</f>
        <v/>
      </c>
      <c r="F315" s="2" t="str">
        <f>IF(OR($A315="",入力シート!F321=""),"",入力シート!$F321)</f>
        <v/>
      </c>
      <c r="I315" s="2" t="str">
        <f>IF(OR($A315="",入力シート!H321=""),"",入力シート!$H321)</f>
        <v/>
      </c>
      <c r="J315" s="2" t="str">
        <f>IF(AND($A315&lt;&gt;"",入力シート!$B321&lt;&gt;""),入力シート!$B321,"")</f>
        <v/>
      </c>
      <c r="N315" s="2" t="str">
        <f>IF(AND($A315&lt;&gt;"",入力シート!$J321&lt;&gt;""),入力シート!$J321,"")</f>
        <v/>
      </c>
      <c r="O315" s="2" t="str">
        <f>IF(AND($A315&lt;&gt;"",入力シート!$K321&lt;&gt;""),入力シート!$K321,"")</f>
        <v/>
      </c>
      <c r="P315" s="2" t="str">
        <f>IF(AND($A315&lt;&gt;"",入力シート!$L321&lt;&gt;""),入力シート!$L321,"")</f>
        <v/>
      </c>
      <c r="Q315" s="2" t="str">
        <f>IF(AND($A315&lt;&gt;"",入力シート!$M321&lt;&gt;""),入力シート!$M321,"")</f>
        <v/>
      </c>
      <c r="R315" s="2" t="str">
        <f>IF(AND($A315&lt;&gt;"",入力シート!$N321&lt;&gt;""),入力シート!$N321,"")</f>
        <v/>
      </c>
      <c r="S315" s="2" t="str">
        <f>IF(AND($A315&lt;&gt;"",入力シート!$O321&lt;&gt;""),入力シート!$O321,"")</f>
        <v/>
      </c>
      <c r="T315" s="2" t="str">
        <f>IF(AND($A315&lt;&gt;"",入力シート!$P321&lt;&gt;""),入力シート!$P321,"")</f>
        <v/>
      </c>
      <c r="U315" s="22" t="str">
        <f>IF(AND(入力シート!S321&gt;0,入力シート!V321&gt;0,入力シート!Y321&gt;0),4,"")</f>
        <v/>
      </c>
      <c r="V315" s="22" t="str">
        <f>IF(AND(入力シート!S321&gt;0,入力シート!V321&gt;0,入力シート!Y321&gt;0),5,"")</f>
        <v/>
      </c>
      <c r="W315" s="22" t="str">
        <f>IF(AND(入力シート!S321&gt;0,入力シート!V321&gt;0,入力シート!Y321&gt;0),6,"")</f>
        <v/>
      </c>
      <c r="X315" s="22" t="str">
        <f>IF(AND(入力シート!S321&gt;0,入力シート!V321&gt;0,入力シート!Y321&gt;0),入力シート!S321,"")</f>
        <v/>
      </c>
      <c r="Y315" s="22" t="str">
        <f>IF(AND(入力シート!S321&gt;0,入力シート!$V321&gt;0,入力シート!Y321&gt;0),入力シート!$V321,"")</f>
        <v/>
      </c>
      <c r="Z315" s="22" t="str">
        <f>IF(AND(入力シート!S321&gt;0,入力シート!V321&gt;0,入力シート!$Y321&gt;0),入力シート!$Y321,"")</f>
        <v/>
      </c>
      <c r="AA315" s="22" t="str">
        <f>IF(AND(入力シート!S321&gt;0,入力シート!V321&gt;0,入力シート!Y321&gt;0),入力シート!T321,"")</f>
        <v/>
      </c>
      <c r="AB315" s="22" t="str">
        <f>IF(AND(入力シート!S321&gt;0,入力シート!V321&gt;0,入力シート!Y321&gt;0),入力シート!$W321,"")</f>
        <v/>
      </c>
      <c r="AC315" s="22" t="str">
        <f>IF(AND(入力シート!S321&gt;0,入力シート!V321&gt;0,入力シート!Y321&gt;0),入力シート!$Z321,"")</f>
        <v/>
      </c>
      <c r="AD315" s="2" t="str">
        <f t="shared" si="23"/>
        <v/>
      </c>
      <c r="AE315" s="2" t="str">
        <f t="shared" si="23"/>
        <v/>
      </c>
      <c r="AF315" s="2" t="str">
        <f t="shared" si="23"/>
        <v/>
      </c>
      <c r="AG315" s="2" t="str">
        <f t="shared" si="21"/>
        <v/>
      </c>
      <c r="AH315" s="2" t="str">
        <f>IF(OR(AND(A315&lt;&gt;"",入力シート!Q321=1),AND(A315&lt;&gt;"",SUM(AD315:AF315)=0)),1,"")</f>
        <v/>
      </c>
      <c r="AI315" s="2" t="str">
        <f>IF(AND($AH315=1,入力シート!$AB321&lt;&gt;""),入力シート!$AB321,入力シート!$AA321)</f>
        <v/>
      </c>
      <c r="AU315" s="2" t="str">
        <f t="shared" si="22"/>
        <v/>
      </c>
    </row>
    <row r="316" spans="1:47" x14ac:dyDescent="0.4">
      <c r="A316" s="2" t="str">
        <f>IF(COUNTA(入力シート!$A322),入力シート!$A322,"")</f>
        <v/>
      </c>
      <c r="B316" s="2" t="str">
        <f>IF($A316="","",入力シート!$C322)</f>
        <v/>
      </c>
      <c r="C316" s="2" t="str">
        <f t="shared" si="20"/>
        <v/>
      </c>
      <c r="D316" s="2" t="str">
        <f>IF($A316="","",IF(入力シート!$E322=1,2,3))</f>
        <v/>
      </c>
      <c r="E316" s="2" t="str">
        <f>IF($A316="","",入力シート!$D322)</f>
        <v/>
      </c>
      <c r="F316" s="2" t="str">
        <f>IF(OR($A316="",入力シート!F322=""),"",入力シート!$F322)</f>
        <v/>
      </c>
      <c r="I316" s="2" t="str">
        <f>IF(OR($A316="",入力シート!H322=""),"",入力シート!$H322)</f>
        <v/>
      </c>
      <c r="J316" s="2" t="str">
        <f>IF(AND($A316&lt;&gt;"",入力シート!$B322&lt;&gt;""),入力シート!$B322,"")</f>
        <v/>
      </c>
      <c r="N316" s="2" t="str">
        <f>IF(AND($A316&lt;&gt;"",入力シート!$J322&lt;&gt;""),入力シート!$J322,"")</f>
        <v/>
      </c>
      <c r="O316" s="2" t="str">
        <f>IF(AND($A316&lt;&gt;"",入力シート!$K322&lt;&gt;""),入力シート!$K322,"")</f>
        <v/>
      </c>
      <c r="P316" s="2" t="str">
        <f>IF(AND($A316&lt;&gt;"",入力シート!$L322&lt;&gt;""),入力シート!$L322,"")</f>
        <v/>
      </c>
      <c r="Q316" s="2" t="str">
        <f>IF(AND($A316&lt;&gt;"",入力シート!$M322&lt;&gt;""),入力シート!$M322,"")</f>
        <v/>
      </c>
      <c r="R316" s="2" t="str">
        <f>IF(AND($A316&lt;&gt;"",入力シート!$N322&lt;&gt;""),入力シート!$N322,"")</f>
        <v/>
      </c>
      <c r="S316" s="2" t="str">
        <f>IF(AND($A316&lt;&gt;"",入力シート!$O322&lt;&gt;""),入力シート!$O322,"")</f>
        <v/>
      </c>
      <c r="T316" s="2" t="str">
        <f>IF(AND($A316&lt;&gt;"",入力シート!$P322&lt;&gt;""),入力シート!$P322,"")</f>
        <v/>
      </c>
      <c r="U316" s="22" t="str">
        <f>IF(AND(入力シート!S322&gt;0,入力シート!V322&gt;0,入力シート!Y322&gt;0),4,"")</f>
        <v/>
      </c>
      <c r="V316" s="22" t="str">
        <f>IF(AND(入力シート!S322&gt;0,入力シート!V322&gt;0,入力シート!Y322&gt;0),5,"")</f>
        <v/>
      </c>
      <c r="W316" s="22" t="str">
        <f>IF(AND(入力シート!S322&gt;0,入力シート!V322&gt;0,入力シート!Y322&gt;0),6,"")</f>
        <v/>
      </c>
      <c r="X316" s="22" t="str">
        <f>IF(AND(入力シート!S322&gt;0,入力シート!V322&gt;0,入力シート!Y322&gt;0),入力シート!S322,"")</f>
        <v/>
      </c>
      <c r="Y316" s="22" t="str">
        <f>IF(AND(入力シート!S322&gt;0,入力シート!$V322&gt;0,入力シート!Y322&gt;0),入力シート!$V322,"")</f>
        <v/>
      </c>
      <c r="Z316" s="22" t="str">
        <f>IF(AND(入力シート!S322&gt;0,入力シート!V322&gt;0,入力シート!$Y322&gt;0),入力シート!$Y322,"")</f>
        <v/>
      </c>
      <c r="AA316" s="22" t="str">
        <f>IF(AND(入力シート!S322&gt;0,入力シート!V322&gt;0,入力シート!Y322&gt;0),入力シート!T322,"")</f>
        <v/>
      </c>
      <c r="AB316" s="22" t="str">
        <f>IF(AND(入力シート!S322&gt;0,入力シート!V322&gt;0,入力シート!Y322&gt;0),入力シート!$W322,"")</f>
        <v/>
      </c>
      <c r="AC316" s="22" t="str">
        <f>IF(AND(入力シート!S322&gt;0,入力シート!V322&gt;0,入力シート!Y322&gt;0),入力シート!$Z322,"")</f>
        <v/>
      </c>
      <c r="AD316" s="2" t="str">
        <f t="shared" si="23"/>
        <v/>
      </c>
      <c r="AE316" s="2" t="str">
        <f t="shared" si="23"/>
        <v/>
      </c>
      <c r="AF316" s="2" t="str">
        <f t="shared" si="23"/>
        <v/>
      </c>
      <c r="AG316" s="2" t="str">
        <f t="shared" si="21"/>
        <v/>
      </c>
      <c r="AH316" s="2" t="str">
        <f>IF(OR(AND(A316&lt;&gt;"",入力シート!Q322=1),AND(A316&lt;&gt;"",SUM(AD316:AF316)=0)),1,"")</f>
        <v/>
      </c>
      <c r="AI316" s="2" t="str">
        <f>IF(AND($AH316=1,入力シート!$AB322&lt;&gt;""),入力シート!$AB322,入力シート!$AA322)</f>
        <v/>
      </c>
      <c r="AU316" s="2" t="str">
        <f t="shared" si="22"/>
        <v/>
      </c>
    </row>
    <row r="317" spans="1:47" x14ac:dyDescent="0.4">
      <c r="A317" s="2" t="str">
        <f>IF(COUNTA(入力シート!$A323),入力シート!$A323,"")</f>
        <v/>
      </c>
      <c r="B317" s="2" t="str">
        <f>IF($A317="","",入力シート!$C323)</f>
        <v/>
      </c>
      <c r="C317" s="2" t="str">
        <f t="shared" si="20"/>
        <v/>
      </c>
      <c r="D317" s="2" t="str">
        <f>IF($A317="","",IF(入力シート!$E323=1,2,3))</f>
        <v/>
      </c>
      <c r="E317" s="2" t="str">
        <f>IF($A317="","",入力シート!$D323)</f>
        <v/>
      </c>
      <c r="F317" s="2" t="str">
        <f>IF(OR($A317="",入力シート!F323=""),"",入力シート!$F323)</f>
        <v/>
      </c>
      <c r="I317" s="2" t="str">
        <f>IF(OR($A317="",入力シート!H323=""),"",入力シート!$H323)</f>
        <v/>
      </c>
      <c r="J317" s="2" t="str">
        <f>IF(AND($A317&lt;&gt;"",入力シート!$B323&lt;&gt;""),入力シート!$B323,"")</f>
        <v/>
      </c>
      <c r="N317" s="2" t="str">
        <f>IF(AND($A317&lt;&gt;"",入力シート!$J323&lt;&gt;""),入力シート!$J323,"")</f>
        <v/>
      </c>
      <c r="O317" s="2" t="str">
        <f>IF(AND($A317&lt;&gt;"",入力シート!$K323&lt;&gt;""),入力シート!$K323,"")</f>
        <v/>
      </c>
      <c r="P317" s="2" t="str">
        <f>IF(AND($A317&lt;&gt;"",入力シート!$L323&lt;&gt;""),入力シート!$L323,"")</f>
        <v/>
      </c>
      <c r="Q317" s="2" t="str">
        <f>IF(AND($A317&lt;&gt;"",入力シート!$M323&lt;&gt;""),入力シート!$M323,"")</f>
        <v/>
      </c>
      <c r="R317" s="2" t="str">
        <f>IF(AND($A317&lt;&gt;"",入力シート!$N323&lt;&gt;""),入力シート!$N323,"")</f>
        <v/>
      </c>
      <c r="S317" s="2" t="str">
        <f>IF(AND($A317&lt;&gt;"",入力シート!$O323&lt;&gt;""),入力シート!$O323,"")</f>
        <v/>
      </c>
      <c r="T317" s="2" t="str">
        <f>IF(AND($A317&lt;&gt;"",入力シート!$P323&lt;&gt;""),入力シート!$P323,"")</f>
        <v/>
      </c>
      <c r="U317" s="22" t="str">
        <f>IF(AND(入力シート!S323&gt;0,入力シート!V323&gt;0,入力シート!Y323&gt;0),4,"")</f>
        <v/>
      </c>
      <c r="V317" s="22" t="str">
        <f>IF(AND(入力シート!S323&gt;0,入力シート!V323&gt;0,入力シート!Y323&gt;0),5,"")</f>
        <v/>
      </c>
      <c r="W317" s="22" t="str">
        <f>IF(AND(入力シート!S323&gt;0,入力シート!V323&gt;0,入力シート!Y323&gt;0),6,"")</f>
        <v/>
      </c>
      <c r="X317" s="22" t="str">
        <f>IF(AND(入力シート!S323&gt;0,入力シート!V323&gt;0,入力シート!Y323&gt;0),入力シート!S323,"")</f>
        <v/>
      </c>
      <c r="Y317" s="22" t="str">
        <f>IF(AND(入力シート!S323&gt;0,入力シート!$V323&gt;0,入力シート!Y323&gt;0),入力シート!$V323,"")</f>
        <v/>
      </c>
      <c r="Z317" s="22" t="str">
        <f>IF(AND(入力シート!S323&gt;0,入力シート!V323&gt;0,入力シート!$Y323&gt;0),入力シート!$Y323,"")</f>
        <v/>
      </c>
      <c r="AA317" s="22" t="str">
        <f>IF(AND(入力シート!S323&gt;0,入力シート!V323&gt;0,入力シート!Y323&gt;0),入力シート!T323,"")</f>
        <v/>
      </c>
      <c r="AB317" s="22" t="str">
        <f>IF(AND(入力シート!S323&gt;0,入力シート!V323&gt;0,入力シート!Y323&gt;0),入力シート!$W323,"")</f>
        <v/>
      </c>
      <c r="AC317" s="22" t="str">
        <f>IF(AND(入力シート!S323&gt;0,入力シート!V323&gt;0,入力シート!Y323&gt;0),入力シート!$Z323,"")</f>
        <v/>
      </c>
      <c r="AD317" s="2" t="str">
        <f t="shared" si="23"/>
        <v/>
      </c>
      <c r="AE317" s="2" t="str">
        <f t="shared" si="23"/>
        <v/>
      </c>
      <c r="AF317" s="2" t="str">
        <f t="shared" si="23"/>
        <v/>
      </c>
      <c r="AG317" s="2" t="str">
        <f t="shared" si="21"/>
        <v/>
      </c>
      <c r="AH317" s="2" t="str">
        <f>IF(OR(AND(A317&lt;&gt;"",入力シート!Q323=1),AND(A317&lt;&gt;"",SUM(AD317:AF317)=0)),1,"")</f>
        <v/>
      </c>
      <c r="AI317" s="2" t="str">
        <f>IF(AND($AH317=1,入力シート!$AB323&lt;&gt;""),入力シート!$AB323,入力シート!$AA323)</f>
        <v/>
      </c>
      <c r="AU317" s="2" t="str">
        <f t="shared" si="22"/>
        <v/>
      </c>
    </row>
    <row r="318" spans="1:47" x14ac:dyDescent="0.4">
      <c r="A318" s="2" t="str">
        <f>IF(COUNTA(入力シート!$A324),入力シート!$A324,"")</f>
        <v/>
      </c>
      <c r="B318" s="2" t="str">
        <f>IF($A318="","",入力シート!$C324)</f>
        <v/>
      </c>
      <c r="C318" s="2" t="str">
        <f t="shared" si="20"/>
        <v/>
      </c>
      <c r="D318" s="2" t="str">
        <f>IF($A318="","",IF(入力シート!$E324=1,2,3))</f>
        <v/>
      </c>
      <c r="E318" s="2" t="str">
        <f>IF($A318="","",入力シート!$D324)</f>
        <v/>
      </c>
      <c r="F318" s="2" t="str">
        <f>IF(OR($A318="",入力シート!F324=""),"",入力シート!$F324)</f>
        <v/>
      </c>
      <c r="I318" s="2" t="str">
        <f>IF(OR($A318="",入力シート!H324=""),"",入力シート!$H324)</f>
        <v/>
      </c>
      <c r="J318" s="2" t="str">
        <f>IF(AND($A318&lt;&gt;"",入力シート!$B324&lt;&gt;""),入力シート!$B324,"")</f>
        <v/>
      </c>
      <c r="N318" s="2" t="str">
        <f>IF(AND($A318&lt;&gt;"",入力シート!$J324&lt;&gt;""),入力シート!$J324,"")</f>
        <v/>
      </c>
      <c r="O318" s="2" t="str">
        <f>IF(AND($A318&lt;&gt;"",入力シート!$K324&lt;&gt;""),入力シート!$K324,"")</f>
        <v/>
      </c>
      <c r="P318" s="2" t="str">
        <f>IF(AND($A318&lt;&gt;"",入力シート!$L324&lt;&gt;""),入力シート!$L324,"")</f>
        <v/>
      </c>
      <c r="Q318" s="2" t="str">
        <f>IF(AND($A318&lt;&gt;"",入力シート!$M324&lt;&gt;""),入力シート!$M324,"")</f>
        <v/>
      </c>
      <c r="R318" s="2" t="str">
        <f>IF(AND($A318&lt;&gt;"",入力シート!$N324&lt;&gt;""),入力シート!$N324,"")</f>
        <v/>
      </c>
      <c r="S318" s="2" t="str">
        <f>IF(AND($A318&lt;&gt;"",入力シート!$O324&lt;&gt;""),入力シート!$O324,"")</f>
        <v/>
      </c>
      <c r="T318" s="2" t="str">
        <f>IF(AND($A318&lt;&gt;"",入力シート!$P324&lt;&gt;""),入力シート!$P324,"")</f>
        <v/>
      </c>
      <c r="U318" s="22" t="str">
        <f>IF(AND(入力シート!S324&gt;0,入力シート!V324&gt;0,入力シート!Y324&gt;0),4,"")</f>
        <v/>
      </c>
      <c r="V318" s="22" t="str">
        <f>IF(AND(入力シート!S324&gt;0,入力シート!V324&gt;0,入力シート!Y324&gt;0),5,"")</f>
        <v/>
      </c>
      <c r="W318" s="22" t="str">
        <f>IF(AND(入力シート!S324&gt;0,入力シート!V324&gt;0,入力シート!Y324&gt;0),6,"")</f>
        <v/>
      </c>
      <c r="X318" s="22" t="str">
        <f>IF(AND(入力シート!S324&gt;0,入力シート!V324&gt;0,入力シート!Y324&gt;0),入力シート!S324,"")</f>
        <v/>
      </c>
      <c r="Y318" s="22" t="str">
        <f>IF(AND(入力シート!S324&gt;0,入力シート!$V324&gt;0,入力シート!Y324&gt;0),入力シート!$V324,"")</f>
        <v/>
      </c>
      <c r="Z318" s="22" t="str">
        <f>IF(AND(入力シート!S324&gt;0,入力シート!V324&gt;0,入力シート!$Y324&gt;0),入力シート!$Y324,"")</f>
        <v/>
      </c>
      <c r="AA318" s="22" t="str">
        <f>IF(AND(入力シート!S324&gt;0,入力シート!V324&gt;0,入力シート!Y324&gt;0),入力シート!T324,"")</f>
        <v/>
      </c>
      <c r="AB318" s="22" t="str">
        <f>IF(AND(入力シート!S324&gt;0,入力シート!V324&gt;0,入力シート!Y324&gt;0),入力シート!$W324,"")</f>
        <v/>
      </c>
      <c r="AC318" s="22" t="str">
        <f>IF(AND(入力シート!S324&gt;0,入力シート!V324&gt;0,入力シート!Y324&gt;0),入力シート!$Z324,"")</f>
        <v/>
      </c>
      <c r="AD318" s="2" t="str">
        <f t="shared" si="23"/>
        <v/>
      </c>
      <c r="AE318" s="2" t="str">
        <f t="shared" si="23"/>
        <v/>
      </c>
      <c r="AF318" s="2" t="str">
        <f t="shared" si="23"/>
        <v/>
      </c>
      <c r="AG318" s="2" t="str">
        <f t="shared" si="21"/>
        <v/>
      </c>
      <c r="AH318" s="2" t="str">
        <f>IF(OR(AND(A318&lt;&gt;"",入力シート!Q324=1),AND(A318&lt;&gt;"",SUM(AD318:AF318)=0)),1,"")</f>
        <v/>
      </c>
      <c r="AI318" s="2" t="str">
        <f>IF(AND($AH318=1,入力シート!$AB324&lt;&gt;""),入力シート!$AB324,入力シート!$AA324)</f>
        <v/>
      </c>
      <c r="AU318" s="2" t="str">
        <f t="shared" si="22"/>
        <v/>
      </c>
    </row>
    <row r="319" spans="1:47" x14ac:dyDescent="0.4">
      <c r="A319" s="2" t="str">
        <f>IF(COUNTA(入力シート!$A325),入力シート!$A325,"")</f>
        <v/>
      </c>
      <c r="B319" s="2" t="str">
        <f>IF($A319="","",入力シート!$C325)</f>
        <v/>
      </c>
      <c r="C319" s="2" t="str">
        <f t="shared" si="20"/>
        <v/>
      </c>
      <c r="D319" s="2" t="str">
        <f>IF($A319="","",IF(入力シート!$E325=1,2,3))</f>
        <v/>
      </c>
      <c r="E319" s="2" t="str">
        <f>IF($A319="","",入力シート!$D325)</f>
        <v/>
      </c>
      <c r="F319" s="2" t="str">
        <f>IF(OR($A319="",入力シート!F325=""),"",入力シート!$F325)</f>
        <v/>
      </c>
      <c r="I319" s="2" t="str">
        <f>IF(OR($A319="",入力シート!H325=""),"",入力シート!$H325)</f>
        <v/>
      </c>
      <c r="J319" s="2" t="str">
        <f>IF(AND($A319&lt;&gt;"",入力シート!$B325&lt;&gt;""),入力シート!$B325,"")</f>
        <v/>
      </c>
      <c r="N319" s="2" t="str">
        <f>IF(AND($A319&lt;&gt;"",入力シート!$J325&lt;&gt;""),入力シート!$J325,"")</f>
        <v/>
      </c>
      <c r="O319" s="2" t="str">
        <f>IF(AND($A319&lt;&gt;"",入力シート!$K325&lt;&gt;""),入力シート!$K325,"")</f>
        <v/>
      </c>
      <c r="P319" s="2" t="str">
        <f>IF(AND($A319&lt;&gt;"",入力シート!$L325&lt;&gt;""),入力シート!$L325,"")</f>
        <v/>
      </c>
      <c r="Q319" s="2" t="str">
        <f>IF(AND($A319&lt;&gt;"",入力シート!$M325&lt;&gt;""),入力シート!$M325,"")</f>
        <v/>
      </c>
      <c r="R319" s="2" t="str">
        <f>IF(AND($A319&lt;&gt;"",入力シート!$N325&lt;&gt;""),入力シート!$N325,"")</f>
        <v/>
      </c>
      <c r="S319" s="2" t="str">
        <f>IF(AND($A319&lt;&gt;"",入力シート!$O325&lt;&gt;""),入力シート!$O325,"")</f>
        <v/>
      </c>
      <c r="T319" s="2" t="str">
        <f>IF(AND($A319&lt;&gt;"",入力シート!$P325&lt;&gt;""),入力シート!$P325,"")</f>
        <v/>
      </c>
      <c r="U319" s="22" t="str">
        <f>IF(AND(入力シート!S325&gt;0,入力シート!V325&gt;0,入力シート!Y325&gt;0),4,"")</f>
        <v/>
      </c>
      <c r="V319" s="22" t="str">
        <f>IF(AND(入力シート!S325&gt;0,入力シート!V325&gt;0,入力シート!Y325&gt;0),5,"")</f>
        <v/>
      </c>
      <c r="W319" s="22" t="str">
        <f>IF(AND(入力シート!S325&gt;0,入力シート!V325&gt;0,入力シート!Y325&gt;0),6,"")</f>
        <v/>
      </c>
      <c r="X319" s="22" t="str">
        <f>IF(AND(入力シート!S325&gt;0,入力シート!V325&gt;0,入力シート!Y325&gt;0),入力シート!S325,"")</f>
        <v/>
      </c>
      <c r="Y319" s="22" t="str">
        <f>IF(AND(入力シート!S325&gt;0,入力シート!$V325&gt;0,入力シート!Y325&gt;0),入力シート!$V325,"")</f>
        <v/>
      </c>
      <c r="Z319" s="22" t="str">
        <f>IF(AND(入力シート!S325&gt;0,入力シート!V325&gt;0,入力シート!$Y325&gt;0),入力シート!$Y325,"")</f>
        <v/>
      </c>
      <c r="AA319" s="22" t="str">
        <f>IF(AND(入力シート!S325&gt;0,入力シート!V325&gt;0,入力シート!Y325&gt;0),入力シート!T325,"")</f>
        <v/>
      </c>
      <c r="AB319" s="22" t="str">
        <f>IF(AND(入力シート!S325&gt;0,入力シート!V325&gt;0,入力シート!Y325&gt;0),入力シート!$W325,"")</f>
        <v/>
      </c>
      <c r="AC319" s="22" t="str">
        <f>IF(AND(入力シート!S325&gt;0,入力シート!V325&gt;0,入力シート!Y325&gt;0),入力シート!$Z325,"")</f>
        <v/>
      </c>
      <c r="AD319" s="2" t="str">
        <f t="shared" si="23"/>
        <v/>
      </c>
      <c r="AE319" s="2" t="str">
        <f t="shared" si="23"/>
        <v/>
      </c>
      <c r="AF319" s="2" t="str">
        <f t="shared" si="23"/>
        <v/>
      </c>
      <c r="AG319" s="2" t="str">
        <f t="shared" si="21"/>
        <v/>
      </c>
      <c r="AH319" s="2" t="str">
        <f>IF(OR(AND(A319&lt;&gt;"",入力シート!Q325=1),AND(A319&lt;&gt;"",SUM(AD319:AF319)=0)),1,"")</f>
        <v/>
      </c>
      <c r="AI319" s="2" t="str">
        <f>IF(AND($AH319=1,入力シート!$AB325&lt;&gt;""),入力シート!$AB325,入力シート!$AA325)</f>
        <v/>
      </c>
      <c r="AU319" s="2" t="str">
        <f t="shared" si="22"/>
        <v/>
      </c>
    </row>
    <row r="320" spans="1:47" x14ac:dyDescent="0.4">
      <c r="A320" s="2" t="str">
        <f>IF(COUNTA(入力シート!$A326),入力シート!$A326,"")</f>
        <v/>
      </c>
      <c r="B320" s="2" t="str">
        <f>IF($A320="","",入力シート!$C326)</f>
        <v/>
      </c>
      <c r="C320" s="2" t="str">
        <f t="shared" si="20"/>
        <v/>
      </c>
      <c r="D320" s="2" t="str">
        <f>IF($A320="","",IF(入力シート!$E326=1,2,3))</f>
        <v/>
      </c>
      <c r="E320" s="2" t="str">
        <f>IF($A320="","",入力シート!$D326)</f>
        <v/>
      </c>
      <c r="F320" s="2" t="str">
        <f>IF(OR($A320="",入力シート!F326=""),"",入力シート!$F326)</f>
        <v/>
      </c>
      <c r="I320" s="2" t="str">
        <f>IF(OR($A320="",入力シート!H326=""),"",入力シート!$H326)</f>
        <v/>
      </c>
      <c r="J320" s="2" t="str">
        <f>IF(AND($A320&lt;&gt;"",入力シート!$B326&lt;&gt;""),入力シート!$B326,"")</f>
        <v/>
      </c>
      <c r="N320" s="2" t="str">
        <f>IF(AND($A320&lt;&gt;"",入力シート!$J326&lt;&gt;""),入力シート!$J326,"")</f>
        <v/>
      </c>
      <c r="O320" s="2" t="str">
        <f>IF(AND($A320&lt;&gt;"",入力シート!$K326&lt;&gt;""),入力シート!$K326,"")</f>
        <v/>
      </c>
      <c r="P320" s="2" t="str">
        <f>IF(AND($A320&lt;&gt;"",入力シート!$L326&lt;&gt;""),入力シート!$L326,"")</f>
        <v/>
      </c>
      <c r="Q320" s="2" t="str">
        <f>IF(AND($A320&lt;&gt;"",入力シート!$M326&lt;&gt;""),入力シート!$M326,"")</f>
        <v/>
      </c>
      <c r="R320" s="2" t="str">
        <f>IF(AND($A320&lt;&gt;"",入力シート!$N326&lt;&gt;""),入力シート!$N326,"")</f>
        <v/>
      </c>
      <c r="S320" s="2" t="str">
        <f>IF(AND($A320&lt;&gt;"",入力シート!$O326&lt;&gt;""),入力シート!$O326,"")</f>
        <v/>
      </c>
      <c r="T320" s="2" t="str">
        <f>IF(AND($A320&lt;&gt;"",入力シート!$P326&lt;&gt;""),入力シート!$P326,"")</f>
        <v/>
      </c>
      <c r="U320" s="22" t="str">
        <f>IF(AND(入力シート!S326&gt;0,入力シート!V326&gt;0,入力シート!Y326&gt;0),4,"")</f>
        <v/>
      </c>
      <c r="V320" s="22" t="str">
        <f>IF(AND(入力シート!S326&gt;0,入力シート!V326&gt;0,入力シート!Y326&gt;0),5,"")</f>
        <v/>
      </c>
      <c r="W320" s="22" t="str">
        <f>IF(AND(入力シート!S326&gt;0,入力シート!V326&gt;0,入力シート!Y326&gt;0),6,"")</f>
        <v/>
      </c>
      <c r="X320" s="22" t="str">
        <f>IF(AND(入力シート!S326&gt;0,入力シート!V326&gt;0,入力シート!Y326&gt;0),入力シート!S326,"")</f>
        <v/>
      </c>
      <c r="Y320" s="22" t="str">
        <f>IF(AND(入力シート!S326&gt;0,入力シート!$V326&gt;0,入力シート!Y326&gt;0),入力シート!$V326,"")</f>
        <v/>
      </c>
      <c r="Z320" s="22" t="str">
        <f>IF(AND(入力シート!S326&gt;0,入力シート!V326&gt;0,入力シート!$Y326&gt;0),入力シート!$Y326,"")</f>
        <v/>
      </c>
      <c r="AA320" s="22" t="str">
        <f>IF(AND(入力シート!S326&gt;0,入力シート!V326&gt;0,入力シート!Y326&gt;0),入力シート!T326,"")</f>
        <v/>
      </c>
      <c r="AB320" s="22" t="str">
        <f>IF(AND(入力シート!S326&gt;0,入力シート!V326&gt;0,入力シート!Y326&gt;0),入力シート!$W326,"")</f>
        <v/>
      </c>
      <c r="AC320" s="22" t="str">
        <f>IF(AND(入力シート!S326&gt;0,入力シート!V326&gt;0,入力シート!Y326&gt;0),入力シート!$Z326,"")</f>
        <v/>
      </c>
      <c r="AD320" s="2" t="str">
        <f t="shared" si="23"/>
        <v/>
      </c>
      <c r="AE320" s="2" t="str">
        <f t="shared" si="23"/>
        <v/>
      </c>
      <c r="AF320" s="2" t="str">
        <f t="shared" si="23"/>
        <v/>
      </c>
      <c r="AG320" s="2" t="str">
        <f t="shared" si="21"/>
        <v/>
      </c>
      <c r="AH320" s="2" t="str">
        <f>IF(OR(AND(A320&lt;&gt;"",入力シート!Q326=1),AND(A320&lt;&gt;"",SUM(AD320:AF320)=0)),1,"")</f>
        <v/>
      </c>
      <c r="AI320" s="2" t="str">
        <f>IF(AND($AH320=1,入力シート!$AB326&lt;&gt;""),入力シート!$AB326,入力シート!$AA326)</f>
        <v/>
      </c>
      <c r="AU320" s="2" t="str">
        <f t="shared" si="22"/>
        <v/>
      </c>
    </row>
    <row r="321" spans="1:47" x14ac:dyDescent="0.4">
      <c r="A321" s="2" t="str">
        <f>IF(COUNTA(入力シート!$A327),入力シート!$A327,"")</f>
        <v/>
      </c>
      <c r="B321" s="2" t="str">
        <f>IF($A321="","",入力シート!$C327)</f>
        <v/>
      </c>
      <c r="C321" s="2" t="str">
        <f t="shared" si="20"/>
        <v/>
      </c>
      <c r="D321" s="2" t="str">
        <f>IF($A321="","",IF(入力シート!$E327=1,2,3))</f>
        <v/>
      </c>
      <c r="E321" s="2" t="str">
        <f>IF($A321="","",入力シート!$D327)</f>
        <v/>
      </c>
      <c r="F321" s="2" t="str">
        <f>IF(OR($A321="",入力シート!F327=""),"",入力シート!$F327)</f>
        <v/>
      </c>
      <c r="I321" s="2" t="str">
        <f>IF(OR($A321="",入力シート!H327=""),"",入力シート!$H327)</f>
        <v/>
      </c>
      <c r="J321" s="2" t="str">
        <f>IF(AND($A321&lt;&gt;"",入力シート!$B327&lt;&gt;""),入力シート!$B327,"")</f>
        <v/>
      </c>
      <c r="N321" s="2" t="str">
        <f>IF(AND($A321&lt;&gt;"",入力シート!$J327&lt;&gt;""),入力シート!$J327,"")</f>
        <v/>
      </c>
      <c r="O321" s="2" t="str">
        <f>IF(AND($A321&lt;&gt;"",入力シート!$K327&lt;&gt;""),入力シート!$K327,"")</f>
        <v/>
      </c>
      <c r="P321" s="2" t="str">
        <f>IF(AND($A321&lt;&gt;"",入力シート!$L327&lt;&gt;""),入力シート!$L327,"")</f>
        <v/>
      </c>
      <c r="Q321" s="2" t="str">
        <f>IF(AND($A321&lt;&gt;"",入力シート!$M327&lt;&gt;""),入力シート!$M327,"")</f>
        <v/>
      </c>
      <c r="R321" s="2" t="str">
        <f>IF(AND($A321&lt;&gt;"",入力シート!$N327&lt;&gt;""),入力シート!$N327,"")</f>
        <v/>
      </c>
      <c r="S321" s="2" t="str">
        <f>IF(AND($A321&lt;&gt;"",入力シート!$O327&lt;&gt;""),入力シート!$O327,"")</f>
        <v/>
      </c>
      <c r="T321" s="2" t="str">
        <f>IF(AND($A321&lt;&gt;"",入力シート!$P327&lt;&gt;""),入力シート!$P327,"")</f>
        <v/>
      </c>
      <c r="U321" s="22" t="str">
        <f>IF(AND(入力シート!S327&gt;0,入力シート!V327&gt;0,入力シート!Y327&gt;0),4,"")</f>
        <v/>
      </c>
      <c r="V321" s="22" t="str">
        <f>IF(AND(入力シート!S327&gt;0,入力シート!V327&gt;0,入力シート!Y327&gt;0),5,"")</f>
        <v/>
      </c>
      <c r="W321" s="22" t="str">
        <f>IF(AND(入力シート!S327&gt;0,入力シート!V327&gt;0,入力シート!Y327&gt;0),6,"")</f>
        <v/>
      </c>
      <c r="X321" s="22" t="str">
        <f>IF(AND(入力シート!S327&gt;0,入力シート!V327&gt;0,入力シート!Y327&gt;0),入力シート!S327,"")</f>
        <v/>
      </c>
      <c r="Y321" s="22" t="str">
        <f>IF(AND(入力シート!S327&gt;0,入力シート!$V327&gt;0,入力シート!Y327&gt;0),入力シート!$V327,"")</f>
        <v/>
      </c>
      <c r="Z321" s="22" t="str">
        <f>IF(AND(入力シート!S327&gt;0,入力シート!V327&gt;0,入力シート!$Y327&gt;0),入力シート!$Y327,"")</f>
        <v/>
      </c>
      <c r="AA321" s="22" t="str">
        <f>IF(AND(入力シート!S327&gt;0,入力シート!V327&gt;0,入力シート!Y327&gt;0),入力シート!T327,"")</f>
        <v/>
      </c>
      <c r="AB321" s="22" t="str">
        <f>IF(AND(入力シート!S327&gt;0,入力シート!V327&gt;0,入力シート!Y327&gt;0),入力シート!$W327,"")</f>
        <v/>
      </c>
      <c r="AC321" s="22" t="str">
        <f>IF(AND(入力シート!S327&gt;0,入力シート!V327&gt;0,入力シート!Y327&gt;0),入力シート!$Z327,"")</f>
        <v/>
      </c>
      <c r="AD321" s="2" t="str">
        <f t="shared" si="23"/>
        <v/>
      </c>
      <c r="AE321" s="2" t="str">
        <f t="shared" si="23"/>
        <v/>
      </c>
      <c r="AF321" s="2" t="str">
        <f t="shared" si="23"/>
        <v/>
      </c>
      <c r="AG321" s="2" t="str">
        <f t="shared" si="21"/>
        <v/>
      </c>
      <c r="AH321" s="2" t="str">
        <f>IF(OR(AND(A321&lt;&gt;"",入力シート!Q327=1),AND(A321&lt;&gt;"",SUM(AD321:AF321)=0)),1,"")</f>
        <v/>
      </c>
      <c r="AI321" s="2" t="str">
        <f>IF(AND($AH321=1,入力シート!$AB327&lt;&gt;""),入力シート!$AB327,入力シート!$AA327)</f>
        <v/>
      </c>
      <c r="AU321" s="2" t="str">
        <f t="shared" si="22"/>
        <v/>
      </c>
    </row>
    <row r="322" spans="1:47" x14ac:dyDescent="0.4">
      <c r="A322" s="2" t="str">
        <f>IF(COUNTA(入力シート!$A328),入力シート!$A328,"")</f>
        <v/>
      </c>
      <c r="B322" s="2" t="str">
        <f>IF($A322="","",入力シート!$C328)</f>
        <v/>
      </c>
      <c r="C322" s="2" t="str">
        <f t="shared" si="20"/>
        <v/>
      </c>
      <c r="D322" s="2" t="str">
        <f>IF($A322="","",IF(入力シート!$E328=1,2,3))</f>
        <v/>
      </c>
      <c r="E322" s="2" t="str">
        <f>IF($A322="","",入力シート!$D328)</f>
        <v/>
      </c>
      <c r="F322" s="2" t="str">
        <f>IF(OR($A322="",入力シート!F328=""),"",入力シート!$F328)</f>
        <v/>
      </c>
      <c r="I322" s="2" t="str">
        <f>IF(OR($A322="",入力シート!H328=""),"",入力シート!$H328)</f>
        <v/>
      </c>
      <c r="J322" s="2" t="str">
        <f>IF(AND($A322&lt;&gt;"",入力シート!$B328&lt;&gt;""),入力シート!$B328,"")</f>
        <v/>
      </c>
      <c r="N322" s="2" t="str">
        <f>IF(AND($A322&lt;&gt;"",入力シート!$J328&lt;&gt;""),入力シート!$J328,"")</f>
        <v/>
      </c>
      <c r="O322" s="2" t="str">
        <f>IF(AND($A322&lt;&gt;"",入力シート!$K328&lt;&gt;""),入力シート!$K328,"")</f>
        <v/>
      </c>
      <c r="P322" s="2" t="str">
        <f>IF(AND($A322&lt;&gt;"",入力シート!$L328&lt;&gt;""),入力シート!$L328,"")</f>
        <v/>
      </c>
      <c r="Q322" s="2" t="str">
        <f>IF(AND($A322&lt;&gt;"",入力シート!$M328&lt;&gt;""),入力シート!$M328,"")</f>
        <v/>
      </c>
      <c r="R322" s="2" t="str">
        <f>IF(AND($A322&lt;&gt;"",入力シート!$N328&lt;&gt;""),入力シート!$N328,"")</f>
        <v/>
      </c>
      <c r="S322" s="2" t="str">
        <f>IF(AND($A322&lt;&gt;"",入力シート!$O328&lt;&gt;""),入力シート!$O328,"")</f>
        <v/>
      </c>
      <c r="T322" s="2" t="str">
        <f>IF(AND($A322&lt;&gt;"",入力シート!$P328&lt;&gt;""),入力シート!$P328,"")</f>
        <v/>
      </c>
      <c r="U322" s="22" t="str">
        <f>IF(AND(入力シート!S328&gt;0,入力シート!V328&gt;0,入力シート!Y328&gt;0),4,"")</f>
        <v/>
      </c>
      <c r="V322" s="22" t="str">
        <f>IF(AND(入力シート!S328&gt;0,入力シート!V328&gt;0,入力シート!Y328&gt;0),5,"")</f>
        <v/>
      </c>
      <c r="W322" s="22" t="str">
        <f>IF(AND(入力シート!S328&gt;0,入力シート!V328&gt;0,入力シート!Y328&gt;0),6,"")</f>
        <v/>
      </c>
      <c r="X322" s="22" t="str">
        <f>IF(AND(入力シート!S328&gt;0,入力シート!V328&gt;0,入力シート!Y328&gt;0),入力シート!S328,"")</f>
        <v/>
      </c>
      <c r="Y322" s="22" t="str">
        <f>IF(AND(入力シート!S328&gt;0,入力シート!$V328&gt;0,入力シート!Y328&gt;0),入力シート!$V328,"")</f>
        <v/>
      </c>
      <c r="Z322" s="22" t="str">
        <f>IF(AND(入力シート!S328&gt;0,入力シート!V328&gt;0,入力シート!$Y328&gt;0),入力シート!$Y328,"")</f>
        <v/>
      </c>
      <c r="AA322" s="22" t="str">
        <f>IF(AND(入力シート!S328&gt;0,入力シート!V328&gt;0,入力シート!Y328&gt;0),入力シート!T328,"")</f>
        <v/>
      </c>
      <c r="AB322" s="22" t="str">
        <f>IF(AND(入力シート!S328&gt;0,入力シート!V328&gt;0,入力シート!Y328&gt;0),入力シート!$W328,"")</f>
        <v/>
      </c>
      <c r="AC322" s="22" t="str">
        <f>IF(AND(入力シート!S328&gt;0,入力シート!V328&gt;0,入力シート!Y328&gt;0),入力シート!$Z328,"")</f>
        <v/>
      </c>
      <c r="AD322" s="2" t="str">
        <f t="shared" si="23"/>
        <v/>
      </c>
      <c r="AE322" s="2" t="str">
        <f t="shared" si="23"/>
        <v/>
      </c>
      <c r="AF322" s="2" t="str">
        <f t="shared" si="23"/>
        <v/>
      </c>
      <c r="AG322" s="2" t="str">
        <f t="shared" si="21"/>
        <v/>
      </c>
      <c r="AH322" s="2" t="str">
        <f>IF(OR(AND(A322&lt;&gt;"",入力シート!Q328=1),AND(A322&lt;&gt;"",SUM(AD322:AF322)=0)),1,"")</f>
        <v/>
      </c>
      <c r="AI322" s="2" t="str">
        <f>IF(AND($AH322=1,入力シート!$AB328&lt;&gt;""),入力シート!$AB328,入力シート!$AA328)</f>
        <v/>
      </c>
      <c r="AU322" s="2" t="str">
        <f t="shared" si="22"/>
        <v/>
      </c>
    </row>
    <row r="323" spans="1:47" x14ac:dyDescent="0.4">
      <c r="A323" s="2" t="str">
        <f>IF(COUNTA(入力シート!$A329),入力シート!$A329,"")</f>
        <v/>
      </c>
      <c r="B323" s="2" t="str">
        <f>IF($A323="","",入力シート!$C329)</f>
        <v/>
      </c>
      <c r="C323" s="2" t="str">
        <f t="shared" ref="C323:C386" si="24">IF($A323="","",36)</f>
        <v/>
      </c>
      <c r="D323" s="2" t="str">
        <f>IF($A323="","",IF(入力シート!$E329=1,2,3))</f>
        <v/>
      </c>
      <c r="E323" s="2" t="str">
        <f>IF($A323="","",入力シート!$D329)</f>
        <v/>
      </c>
      <c r="F323" s="2" t="str">
        <f>IF(OR($A323="",入力シート!F329=""),"",入力シート!$F329)</f>
        <v/>
      </c>
      <c r="I323" s="2" t="str">
        <f>IF(OR($A323="",入力シート!H329=""),"",入力シート!$H329)</f>
        <v/>
      </c>
      <c r="J323" s="2" t="str">
        <f>IF(AND($A323&lt;&gt;"",入力シート!$B329&lt;&gt;""),入力シート!$B329,"")</f>
        <v/>
      </c>
      <c r="N323" s="2" t="str">
        <f>IF(AND($A323&lt;&gt;"",入力シート!$J329&lt;&gt;""),入力シート!$J329,"")</f>
        <v/>
      </c>
      <c r="O323" s="2" t="str">
        <f>IF(AND($A323&lt;&gt;"",入力シート!$K329&lt;&gt;""),入力シート!$K329,"")</f>
        <v/>
      </c>
      <c r="P323" s="2" t="str">
        <f>IF(AND($A323&lt;&gt;"",入力シート!$L329&lt;&gt;""),入力シート!$L329,"")</f>
        <v/>
      </c>
      <c r="Q323" s="2" t="str">
        <f>IF(AND($A323&lt;&gt;"",入力シート!$M329&lt;&gt;""),入力シート!$M329,"")</f>
        <v/>
      </c>
      <c r="R323" s="2" t="str">
        <f>IF(AND($A323&lt;&gt;"",入力シート!$N329&lt;&gt;""),入力シート!$N329,"")</f>
        <v/>
      </c>
      <c r="S323" s="2" t="str">
        <f>IF(AND($A323&lt;&gt;"",入力シート!$O329&lt;&gt;""),入力シート!$O329,"")</f>
        <v/>
      </c>
      <c r="T323" s="2" t="str">
        <f>IF(AND($A323&lt;&gt;"",入力シート!$P329&lt;&gt;""),入力シート!$P329,"")</f>
        <v/>
      </c>
      <c r="U323" s="22" t="str">
        <f>IF(AND(入力シート!S329&gt;0,入力シート!V329&gt;0,入力シート!Y329&gt;0),4,"")</f>
        <v/>
      </c>
      <c r="V323" s="22" t="str">
        <f>IF(AND(入力シート!S329&gt;0,入力シート!V329&gt;0,入力シート!Y329&gt;0),5,"")</f>
        <v/>
      </c>
      <c r="W323" s="22" t="str">
        <f>IF(AND(入力シート!S329&gt;0,入力シート!V329&gt;0,入力シート!Y329&gt;0),6,"")</f>
        <v/>
      </c>
      <c r="X323" s="22" t="str">
        <f>IF(AND(入力シート!S329&gt;0,入力シート!V329&gt;0,入力シート!Y329&gt;0),入力シート!S329,"")</f>
        <v/>
      </c>
      <c r="Y323" s="22" t="str">
        <f>IF(AND(入力シート!S329&gt;0,入力シート!$V329&gt;0,入力シート!Y329&gt;0),入力シート!$V329,"")</f>
        <v/>
      </c>
      <c r="Z323" s="22" t="str">
        <f>IF(AND(入力シート!S329&gt;0,入力シート!V329&gt;0,入力シート!$Y329&gt;0),入力シート!$Y329,"")</f>
        <v/>
      </c>
      <c r="AA323" s="22" t="str">
        <f>IF(AND(入力シート!S329&gt;0,入力シート!V329&gt;0,入力シート!Y329&gt;0),入力シート!T329,"")</f>
        <v/>
      </c>
      <c r="AB323" s="22" t="str">
        <f>IF(AND(入力シート!S329&gt;0,入力シート!V329&gt;0,入力シート!Y329&gt;0),入力シート!$W329,"")</f>
        <v/>
      </c>
      <c r="AC323" s="22" t="str">
        <f>IF(AND(入力シート!S329&gt;0,入力シート!V329&gt;0,入力シート!Y329&gt;0),入力シート!$Z329,"")</f>
        <v/>
      </c>
      <c r="AD323" s="2" t="str">
        <f t="shared" si="23"/>
        <v/>
      </c>
      <c r="AE323" s="2" t="str">
        <f t="shared" si="23"/>
        <v/>
      </c>
      <c r="AF323" s="2" t="str">
        <f t="shared" si="23"/>
        <v/>
      </c>
      <c r="AG323" s="2" t="str">
        <f t="shared" ref="AG323:AG386" si="25">IF(A323="","",IF(AND(A323&lt;&gt;"",AI323=""),1,IF(SUM(AD323:AF323)=0,2,0)))</f>
        <v/>
      </c>
      <c r="AH323" s="2" t="str">
        <f>IF(OR(AND(A323&lt;&gt;"",入力シート!Q329=1),AND(A323&lt;&gt;"",SUM(AD323:AF323)=0)),1,"")</f>
        <v/>
      </c>
      <c r="AI323" s="2" t="str">
        <f>IF(AND($AH323=1,入力シート!$AB329&lt;&gt;""),入力シート!$AB329,入力シート!$AA329)</f>
        <v/>
      </c>
      <c r="AU323" s="2" t="str">
        <f t="shared" ref="AU323:AU386" si="26">IF($A323="","",1)</f>
        <v/>
      </c>
    </row>
    <row r="324" spans="1:47" x14ac:dyDescent="0.4">
      <c r="A324" s="2" t="str">
        <f>IF(COUNTA(入力シート!$A330),入力シート!$A330,"")</f>
        <v/>
      </c>
      <c r="B324" s="2" t="str">
        <f>IF($A324="","",入力シート!$C330)</f>
        <v/>
      </c>
      <c r="C324" s="2" t="str">
        <f t="shared" si="24"/>
        <v/>
      </c>
      <c r="D324" s="2" t="str">
        <f>IF($A324="","",IF(入力シート!$E330=1,2,3))</f>
        <v/>
      </c>
      <c r="E324" s="2" t="str">
        <f>IF($A324="","",入力シート!$D330)</f>
        <v/>
      </c>
      <c r="F324" s="2" t="str">
        <f>IF(OR($A324="",入力シート!F330=""),"",入力シート!$F330)</f>
        <v/>
      </c>
      <c r="I324" s="2" t="str">
        <f>IF(OR($A324="",入力シート!H330=""),"",入力シート!$H330)</f>
        <v/>
      </c>
      <c r="J324" s="2" t="str">
        <f>IF(AND($A324&lt;&gt;"",入力シート!$B330&lt;&gt;""),入力シート!$B330,"")</f>
        <v/>
      </c>
      <c r="N324" s="2" t="str">
        <f>IF(AND($A324&lt;&gt;"",入力シート!$J330&lt;&gt;""),入力シート!$J330,"")</f>
        <v/>
      </c>
      <c r="O324" s="2" t="str">
        <f>IF(AND($A324&lt;&gt;"",入力シート!$K330&lt;&gt;""),入力シート!$K330,"")</f>
        <v/>
      </c>
      <c r="P324" s="2" t="str">
        <f>IF(AND($A324&lt;&gt;"",入力シート!$L330&lt;&gt;""),入力シート!$L330,"")</f>
        <v/>
      </c>
      <c r="Q324" s="2" t="str">
        <f>IF(AND($A324&lt;&gt;"",入力シート!$M330&lt;&gt;""),入力シート!$M330,"")</f>
        <v/>
      </c>
      <c r="R324" s="2" t="str">
        <f>IF(AND($A324&lt;&gt;"",入力シート!$N330&lt;&gt;""),入力シート!$N330,"")</f>
        <v/>
      </c>
      <c r="S324" s="2" t="str">
        <f>IF(AND($A324&lt;&gt;"",入力シート!$O330&lt;&gt;""),入力シート!$O330,"")</f>
        <v/>
      </c>
      <c r="T324" s="2" t="str">
        <f>IF(AND($A324&lt;&gt;"",入力シート!$P330&lt;&gt;""),入力シート!$P330,"")</f>
        <v/>
      </c>
      <c r="U324" s="22" t="str">
        <f>IF(AND(入力シート!S330&gt;0,入力シート!V330&gt;0,入力シート!Y330&gt;0),4,"")</f>
        <v/>
      </c>
      <c r="V324" s="22" t="str">
        <f>IF(AND(入力シート!S330&gt;0,入力シート!V330&gt;0,入力シート!Y330&gt;0),5,"")</f>
        <v/>
      </c>
      <c r="W324" s="22" t="str">
        <f>IF(AND(入力シート!S330&gt;0,入力シート!V330&gt;0,入力シート!Y330&gt;0),6,"")</f>
        <v/>
      </c>
      <c r="X324" s="22" t="str">
        <f>IF(AND(入力シート!S330&gt;0,入力シート!V330&gt;0,入力シート!Y330&gt;0),入力シート!S330,"")</f>
        <v/>
      </c>
      <c r="Y324" s="22" t="str">
        <f>IF(AND(入力シート!S330&gt;0,入力シート!$V330&gt;0,入力シート!Y330&gt;0),入力シート!$V330,"")</f>
        <v/>
      </c>
      <c r="Z324" s="22" t="str">
        <f>IF(AND(入力シート!S330&gt;0,入力シート!V330&gt;0,入力シート!$Y330&gt;0),入力シート!$Y330,"")</f>
        <v/>
      </c>
      <c r="AA324" s="22" t="str">
        <f>IF(AND(入力シート!S330&gt;0,入力シート!V330&gt;0,入力シート!Y330&gt;0),入力シート!T330,"")</f>
        <v/>
      </c>
      <c r="AB324" s="22" t="str">
        <f>IF(AND(入力シート!S330&gt;0,入力シート!V330&gt;0,入力シート!Y330&gt;0),入力シート!$W330,"")</f>
        <v/>
      </c>
      <c r="AC324" s="22" t="str">
        <f>IF(AND(入力シート!S330&gt;0,入力シート!V330&gt;0,入力シート!Y330&gt;0),入力シート!$Z330,"")</f>
        <v/>
      </c>
      <c r="AD324" s="2" t="str">
        <f t="shared" si="23"/>
        <v/>
      </c>
      <c r="AE324" s="2" t="str">
        <f t="shared" si="23"/>
        <v/>
      </c>
      <c r="AF324" s="2" t="str">
        <f t="shared" si="23"/>
        <v/>
      </c>
      <c r="AG324" s="2" t="str">
        <f t="shared" si="25"/>
        <v/>
      </c>
      <c r="AH324" s="2" t="str">
        <f>IF(OR(AND(A324&lt;&gt;"",入力シート!Q330=1),AND(A324&lt;&gt;"",SUM(AD324:AF324)=0)),1,"")</f>
        <v/>
      </c>
      <c r="AI324" s="2" t="str">
        <f>IF(AND($AH324=1,入力シート!$AB330&lt;&gt;""),入力シート!$AB330,入力シート!$AA330)</f>
        <v/>
      </c>
      <c r="AU324" s="2" t="str">
        <f t="shared" si="26"/>
        <v/>
      </c>
    </row>
    <row r="325" spans="1:47" x14ac:dyDescent="0.4">
      <c r="A325" s="2" t="str">
        <f>IF(COUNTA(入力シート!$A331),入力シート!$A331,"")</f>
        <v/>
      </c>
      <c r="B325" s="2" t="str">
        <f>IF($A325="","",入力シート!$C331)</f>
        <v/>
      </c>
      <c r="C325" s="2" t="str">
        <f t="shared" si="24"/>
        <v/>
      </c>
      <c r="D325" s="2" t="str">
        <f>IF($A325="","",IF(入力シート!$E331=1,2,3))</f>
        <v/>
      </c>
      <c r="E325" s="2" t="str">
        <f>IF($A325="","",入力シート!$D331)</f>
        <v/>
      </c>
      <c r="F325" s="2" t="str">
        <f>IF(OR($A325="",入力シート!F331=""),"",入力シート!$F331)</f>
        <v/>
      </c>
      <c r="I325" s="2" t="str">
        <f>IF(OR($A325="",入力シート!H331=""),"",入力シート!$H331)</f>
        <v/>
      </c>
      <c r="J325" s="2" t="str">
        <f>IF(AND($A325&lt;&gt;"",入力シート!$B331&lt;&gt;""),入力シート!$B331,"")</f>
        <v/>
      </c>
      <c r="N325" s="2" t="str">
        <f>IF(AND($A325&lt;&gt;"",入力シート!$J331&lt;&gt;""),入力シート!$J331,"")</f>
        <v/>
      </c>
      <c r="O325" s="2" t="str">
        <f>IF(AND($A325&lt;&gt;"",入力シート!$K331&lt;&gt;""),入力シート!$K331,"")</f>
        <v/>
      </c>
      <c r="P325" s="2" t="str">
        <f>IF(AND($A325&lt;&gt;"",入力シート!$L331&lt;&gt;""),入力シート!$L331,"")</f>
        <v/>
      </c>
      <c r="Q325" s="2" t="str">
        <f>IF(AND($A325&lt;&gt;"",入力シート!$M331&lt;&gt;""),入力シート!$M331,"")</f>
        <v/>
      </c>
      <c r="R325" s="2" t="str">
        <f>IF(AND($A325&lt;&gt;"",入力シート!$N331&lt;&gt;""),入力シート!$N331,"")</f>
        <v/>
      </c>
      <c r="S325" s="2" t="str">
        <f>IF(AND($A325&lt;&gt;"",入力シート!$O331&lt;&gt;""),入力シート!$O331,"")</f>
        <v/>
      </c>
      <c r="T325" s="2" t="str">
        <f>IF(AND($A325&lt;&gt;"",入力シート!$P331&lt;&gt;""),入力シート!$P331,"")</f>
        <v/>
      </c>
      <c r="U325" s="22" t="str">
        <f>IF(AND(入力シート!S331&gt;0,入力シート!V331&gt;0,入力シート!Y331&gt;0),4,"")</f>
        <v/>
      </c>
      <c r="V325" s="22" t="str">
        <f>IF(AND(入力シート!S331&gt;0,入力シート!V331&gt;0,入力シート!Y331&gt;0),5,"")</f>
        <v/>
      </c>
      <c r="W325" s="22" t="str">
        <f>IF(AND(入力シート!S331&gt;0,入力シート!V331&gt;0,入力シート!Y331&gt;0),6,"")</f>
        <v/>
      </c>
      <c r="X325" s="22" t="str">
        <f>IF(AND(入力シート!S331&gt;0,入力シート!V331&gt;0,入力シート!Y331&gt;0),入力シート!S331,"")</f>
        <v/>
      </c>
      <c r="Y325" s="22" t="str">
        <f>IF(AND(入力シート!S331&gt;0,入力シート!$V331&gt;0,入力シート!Y331&gt;0),入力シート!$V331,"")</f>
        <v/>
      </c>
      <c r="Z325" s="22" t="str">
        <f>IF(AND(入力シート!S331&gt;0,入力シート!V331&gt;0,入力シート!$Y331&gt;0),入力シート!$Y331,"")</f>
        <v/>
      </c>
      <c r="AA325" s="22" t="str">
        <f>IF(AND(入力シート!S331&gt;0,入力シート!V331&gt;0,入力シート!Y331&gt;0),入力シート!T331,"")</f>
        <v/>
      </c>
      <c r="AB325" s="22" t="str">
        <f>IF(AND(入力シート!S331&gt;0,入力シート!V331&gt;0,入力シート!Y331&gt;0),入力シート!$W331,"")</f>
        <v/>
      </c>
      <c r="AC325" s="22" t="str">
        <f>IF(AND(入力シート!S331&gt;0,入力シート!V331&gt;0,入力シート!Y331&gt;0),入力シート!$Z331,"")</f>
        <v/>
      </c>
      <c r="AD325" s="2" t="str">
        <f t="shared" si="23"/>
        <v/>
      </c>
      <c r="AE325" s="2" t="str">
        <f t="shared" si="23"/>
        <v/>
      </c>
      <c r="AF325" s="2" t="str">
        <f t="shared" si="23"/>
        <v/>
      </c>
      <c r="AG325" s="2" t="str">
        <f t="shared" si="25"/>
        <v/>
      </c>
      <c r="AH325" s="2" t="str">
        <f>IF(OR(AND(A325&lt;&gt;"",入力シート!Q331=1),AND(A325&lt;&gt;"",SUM(AD325:AF325)=0)),1,"")</f>
        <v/>
      </c>
      <c r="AI325" s="2" t="str">
        <f>IF(AND($AH325=1,入力シート!$AB331&lt;&gt;""),入力シート!$AB331,入力シート!$AA331)</f>
        <v/>
      </c>
      <c r="AU325" s="2" t="str">
        <f t="shared" si="26"/>
        <v/>
      </c>
    </row>
    <row r="326" spans="1:47" x14ac:dyDescent="0.4">
      <c r="A326" s="2" t="str">
        <f>IF(COUNTA(入力シート!$A332),入力シート!$A332,"")</f>
        <v/>
      </c>
      <c r="B326" s="2" t="str">
        <f>IF($A326="","",入力シート!$C332)</f>
        <v/>
      </c>
      <c r="C326" s="2" t="str">
        <f t="shared" si="24"/>
        <v/>
      </c>
      <c r="D326" s="2" t="str">
        <f>IF($A326="","",IF(入力シート!$E332=1,2,3))</f>
        <v/>
      </c>
      <c r="E326" s="2" t="str">
        <f>IF($A326="","",入力シート!$D332)</f>
        <v/>
      </c>
      <c r="F326" s="2" t="str">
        <f>IF(OR($A326="",入力シート!F332=""),"",入力シート!$F332)</f>
        <v/>
      </c>
      <c r="I326" s="2" t="str">
        <f>IF(OR($A326="",入力シート!H332=""),"",入力シート!$H332)</f>
        <v/>
      </c>
      <c r="J326" s="2" t="str">
        <f>IF(AND($A326&lt;&gt;"",入力シート!$B332&lt;&gt;""),入力シート!$B332,"")</f>
        <v/>
      </c>
      <c r="N326" s="2" t="str">
        <f>IF(AND($A326&lt;&gt;"",入力シート!$J332&lt;&gt;""),入力シート!$J332,"")</f>
        <v/>
      </c>
      <c r="O326" s="2" t="str">
        <f>IF(AND($A326&lt;&gt;"",入力シート!$K332&lt;&gt;""),入力シート!$K332,"")</f>
        <v/>
      </c>
      <c r="P326" s="2" t="str">
        <f>IF(AND($A326&lt;&gt;"",入力シート!$L332&lt;&gt;""),入力シート!$L332,"")</f>
        <v/>
      </c>
      <c r="Q326" s="2" t="str">
        <f>IF(AND($A326&lt;&gt;"",入力シート!$M332&lt;&gt;""),入力シート!$M332,"")</f>
        <v/>
      </c>
      <c r="R326" s="2" t="str">
        <f>IF(AND($A326&lt;&gt;"",入力シート!$N332&lt;&gt;""),入力シート!$N332,"")</f>
        <v/>
      </c>
      <c r="S326" s="2" t="str">
        <f>IF(AND($A326&lt;&gt;"",入力シート!$O332&lt;&gt;""),入力シート!$O332,"")</f>
        <v/>
      </c>
      <c r="T326" s="2" t="str">
        <f>IF(AND($A326&lt;&gt;"",入力シート!$P332&lt;&gt;""),入力シート!$P332,"")</f>
        <v/>
      </c>
      <c r="U326" s="22" t="str">
        <f>IF(AND(入力シート!S332&gt;0,入力シート!V332&gt;0,入力シート!Y332&gt;0),4,"")</f>
        <v/>
      </c>
      <c r="V326" s="22" t="str">
        <f>IF(AND(入力シート!S332&gt;0,入力シート!V332&gt;0,入力シート!Y332&gt;0),5,"")</f>
        <v/>
      </c>
      <c r="W326" s="22" t="str">
        <f>IF(AND(入力シート!S332&gt;0,入力シート!V332&gt;0,入力シート!Y332&gt;0),6,"")</f>
        <v/>
      </c>
      <c r="X326" s="22" t="str">
        <f>IF(AND(入力シート!S332&gt;0,入力シート!V332&gt;0,入力シート!Y332&gt;0),入力シート!S332,"")</f>
        <v/>
      </c>
      <c r="Y326" s="22" t="str">
        <f>IF(AND(入力シート!S332&gt;0,入力シート!$V332&gt;0,入力シート!Y332&gt;0),入力シート!$V332,"")</f>
        <v/>
      </c>
      <c r="Z326" s="22" t="str">
        <f>IF(AND(入力シート!S332&gt;0,入力シート!V332&gt;0,入力シート!$Y332&gt;0),入力シート!$Y332,"")</f>
        <v/>
      </c>
      <c r="AA326" s="22" t="str">
        <f>IF(AND(入力シート!S332&gt;0,入力シート!V332&gt;0,入力シート!Y332&gt;0),入力シート!T332,"")</f>
        <v/>
      </c>
      <c r="AB326" s="22" t="str">
        <f>IF(AND(入力シート!S332&gt;0,入力シート!V332&gt;0,入力シート!Y332&gt;0),入力シート!$W332,"")</f>
        <v/>
      </c>
      <c r="AC326" s="22" t="str">
        <f>IF(AND(入力シート!S332&gt;0,入力シート!V332&gt;0,入力シート!Y332&gt;0),入力シート!$Z332,"")</f>
        <v/>
      </c>
      <c r="AD326" s="2" t="str">
        <f t="shared" si="23"/>
        <v/>
      </c>
      <c r="AE326" s="2" t="str">
        <f t="shared" si="23"/>
        <v/>
      </c>
      <c r="AF326" s="2" t="str">
        <f t="shared" si="23"/>
        <v/>
      </c>
      <c r="AG326" s="2" t="str">
        <f t="shared" si="25"/>
        <v/>
      </c>
      <c r="AH326" s="2" t="str">
        <f>IF(OR(AND(A326&lt;&gt;"",入力シート!Q332=1),AND(A326&lt;&gt;"",SUM(AD326:AF326)=0)),1,"")</f>
        <v/>
      </c>
      <c r="AI326" s="2" t="str">
        <f>IF(AND($AH326=1,入力シート!$AB332&lt;&gt;""),入力シート!$AB332,入力シート!$AA332)</f>
        <v/>
      </c>
      <c r="AU326" s="2" t="str">
        <f t="shared" si="26"/>
        <v/>
      </c>
    </row>
    <row r="327" spans="1:47" x14ac:dyDescent="0.4">
      <c r="A327" s="2" t="str">
        <f>IF(COUNTA(入力シート!$A333),入力シート!$A333,"")</f>
        <v/>
      </c>
      <c r="B327" s="2" t="str">
        <f>IF($A327="","",入力シート!$C333)</f>
        <v/>
      </c>
      <c r="C327" s="2" t="str">
        <f t="shared" si="24"/>
        <v/>
      </c>
      <c r="D327" s="2" t="str">
        <f>IF($A327="","",IF(入力シート!$E333=1,2,3))</f>
        <v/>
      </c>
      <c r="E327" s="2" t="str">
        <f>IF($A327="","",入力シート!$D333)</f>
        <v/>
      </c>
      <c r="F327" s="2" t="str">
        <f>IF(OR($A327="",入力シート!F333=""),"",入力シート!$F333)</f>
        <v/>
      </c>
      <c r="I327" s="2" t="str">
        <f>IF(OR($A327="",入力シート!H333=""),"",入力シート!$H333)</f>
        <v/>
      </c>
      <c r="J327" s="2" t="str">
        <f>IF(AND($A327&lt;&gt;"",入力シート!$B333&lt;&gt;""),入力シート!$B333,"")</f>
        <v/>
      </c>
      <c r="N327" s="2" t="str">
        <f>IF(AND($A327&lt;&gt;"",入力シート!$J333&lt;&gt;""),入力シート!$J333,"")</f>
        <v/>
      </c>
      <c r="O327" s="2" t="str">
        <f>IF(AND($A327&lt;&gt;"",入力シート!$K333&lt;&gt;""),入力シート!$K333,"")</f>
        <v/>
      </c>
      <c r="P327" s="2" t="str">
        <f>IF(AND($A327&lt;&gt;"",入力シート!$L333&lt;&gt;""),入力シート!$L333,"")</f>
        <v/>
      </c>
      <c r="Q327" s="2" t="str">
        <f>IF(AND($A327&lt;&gt;"",入力シート!$M333&lt;&gt;""),入力シート!$M333,"")</f>
        <v/>
      </c>
      <c r="R327" s="2" t="str">
        <f>IF(AND($A327&lt;&gt;"",入力シート!$N333&lt;&gt;""),入力シート!$N333,"")</f>
        <v/>
      </c>
      <c r="S327" s="2" t="str">
        <f>IF(AND($A327&lt;&gt;"",入力シート!$O333&lt;&gt;""),入力シート!$O333,"")</f>
        <v/>
      </c>
      <c r="T327" s="2" t="str">
        <f>IF(AND($A327&lt;&gt;"",入力シート!$P333&lt;&gt;""),入力シート!$P333,"")</f>
        <v/>
      </c>
      <c r="U327" s="22" t="str">
        <f>IF(AND(入力シート!S333&gt;0,入力シート!V333&gt;0,入力シート!Y333&gt;0),4,"")</f>
        <v/>
      </c>
      <c r="V327" s="22" t="str">
        <f>IF(AND(入力シート!S333&gt;0,入力シート!V333&gt;0,入力シート!Y333&gt;0),5,"")</f>
        <v/>
      </c>
      <c r="W327" s="22" t="str">
        <f>IF(AND(入力シート!S333&gt;0,入力シート!V333&gt;0,入力シート!Y333&gt;0),6,"")</f>
        <v/>
      </c>
      <c r="X327" s="22" t="str">
        <f>IF(AND(入力シート!S333&gt;0,入力シート!V333&gt;0,入力シート!Y333&gt;0),入力シート!S333,"")</f>
        <v/>
      </c>
      <c r="Y327" s="22" t="str">
        <f>IF(AND(入力シート!S333&gt;0,入力シート!$V333&gt;0,入力シート!Y333&gt;0),入力シート!$V333,"")</f>
        <v/>
      </c>
      <c r="Z327" s="22" t="str">
        <f>IF(AND(入力シート!S333&gt;0,入力シート!V333&gt;0,入力シート!$Y333&gt;0),入力シート!$Y333,"")</f>
        <v/>
      </c>
      <c r="AA327" s="22" t="str">
        <f>IF(AND(入力シート!S333&gt;0,入力シート!V333&gt;0,入力シート!Y333&gt;0),入力シート!T333,"")</f>
        <v/>
      </c>
      <c r="AB327" s="22" t="str">
        <f>IF(AND(入力シート!S333&gt;0,入力シート!V333&gt;0,入力シート!Y333&gt;0),入力シート!$W333,"")</f>
        <v/>
      </c>
      <c r="AC327" s="22" t="str">
        <f>IF(AND(入力シート!S333&gt;0,入力シート!V333&gt;0,入力シート!Y333&gt;0),入力シート!$Z333,"")</f>
        <v/>
      </c>
      <c r="AD327" s="2" t="str">
        <f t="shared" si="23"/>
        <v/>
      </c>
      <c r="AE327" s="2" t="str">
        <f t="shared" si="23"/>
        <v/>
      </c>
      <c r="AF327" s="2" t="str">
        <f t="shared" si="23"/>
        <v/>
      </c>
      <c r="AG327" s="2" t="str">
        <f t="shared" si="25"/>
        <v/>
      </c>
      <c r="AH327" s="2" t="str">
        <f>IF(OR(AND(A327&lt;&gt;"",入力シート!Q333=1),AND(A327&lt;&gt;"",SUM(AD327:AF327)=0)),1,"")</f>
        <v/>
      </c>
      <c r="AI327" s="2" t="str">
        <f>IF(AND($AH327=1,入力シート!$AB333&lt;&gt;""),入力シート!$AB333,入力シート!$AA333)</f>
        <v/>
      </c>
      <c r="AU327" s="2" t="str">
        <f t="shared" si="26"/>
        <v/>
      </c>
    </row>
    <row r="328" spans="1:47" x14ac:dyDescent="0.4">
      <c r="A328" s="2" t="str">
        <f>IF(COUNTA(入力シート!$A334),入力シート!$A334,"")</f>
        <v/>
      </c>
      <c r="B328" s="2" t="str">
        <f>IF($A328="","",入力シート!$C334)</f>
        <v/>
      </c>
      <c r="C328" s="2" t="str">
        <f t="shared" si="24"/>
        <v/>
      </c>
      <c r="D328" s="2" t="str">
        <f>IF($A328="","",IF(入力シート!$E334=1,2,3))</f>
        <v/>
      </c>
      <c r="E328" s="2" t="str">
        <f>IF($A328="","",入力シート!$D334)</f>
        <v/>
      </c>
      <c r="F328" s="2" t="str">
        <f>IF(OR($A328="",入力シート!F334=""),"",入力シート!$F334)</f>
        <v/>
      </c>
      <c r="I328" s="2" t="str">
        <f>IF(OR($A328="",入力シート!H334=""),"",入力シート!$H334)</f>
        <v/>
      </c>
      <c r="J328" s="2" t="str">
        <f>IF(AND($A328&lt;&gt;"",入力シート!$B334&lt;&gt;""),入力シート!$B334,"")</f>
        <v/>
      </c>
      <c r="N328" s="2" t="str">
        <f>IF(AND($A328&lt;&gt;"",入力シート!$J334&lt;&gt;""),入力シート!$J334,"")</f>
        <v/>
      </c>
      <c r="O328" s="2" t="str">
        <f>IF(AND($A328&lt;&gt;"",入力シート!$K334&lt;&gt;""),入力シート!$K334,"")</f>
        <v/>
      </c>
      <c r="P328" s="2" t="str">
        <f>IF(AND($A328&lt;&gt;"",入力シート!$L334&lt;&gt;""),入力シート!$L334,"")</f>
        <v/>
      </c>
      <c r="Q328" s="2" t="str">
        <f>IF(AND($A328&lt;&gt;"",入力シート!$M334&lt;&gt;""),入力シート!$M334,"")</f>
        <v/>
      </c>
      <c r="R328" s="2" t="str">
        <f>IF(AND($A328&lt;&gt;"",入力シート!$N334&lt;&gt;""),入力シート!$N334,"")</f>
        <v/>
      </c>
      <c r="S328" s="2" t="str">
        <f>IF(AND($A328&lt;&gt;"",入力シート!$O334&lt;&gt;""),入力シート!$O334,"")</f>
        <v/>
      </c>
      <c r="T328" s="2" t="str">
        <f>IF(AND($A328&lt;&gt;"",入力シート!$P334&lt;&gt;""),入力シート!$P334,"")</f>
        <v/>
      </c>
      <c r="U328" s="22" t="str">
        <f>IF(AND(入力シート!S334&gt;0,入力シート!V334&gt;0,入力シート!Y334&gt;0),4,"")</f>
        <v/>
      </c>
      <c r="V328" s="22" t="str">
        <f>IF(AND(入力シート!S334&gt;0,入力シート!V334&gt;0,入力シート!Y334&gt;0),5,"")</f>
        <v/>
      </c>
      <c r="W328" s="22" t="str">
        <f>IF(AND(入力シート!S334&gt;0,入力シート!V334&gt;0,入力シート!Y334&gt;0),6,"")</f>
        <v/>
      </c>
      <c r="X328" s="22" t="str">
        <f>IF(AND(入力シート!S334&gt;0,入力シート!V334&gt;0,入力シート!Y334&gt;0),入力シート!S334,"")</f>
        <v/>
      </c>
      <c r="Y328" s="22" t="str">
        <f>IF(AND(入力シート!S334&gt;0,入力シート!$V334&gt;0,入力シート!Y334&gt;0),入力シート!$V334,"")</f>
        <v/>
      </c>
      <c r="Z328" s="22" t="str">
        <f>IF(AND(入力シート!S334&gt;0,入力シート!V334&gt;0,入力シート!$Y334&gt;0),入力シート!$Y334,"")</f>
        <v/>
      </c>
      <c r="AA328" s="22" t="str">
        <f>IF(AND(入力シート!S334&gt;0,入力シート!V334&gt;0,入力シート!Y334&gt;0),入力シート!T334,"")</f>
        <v/>
      </c>
      <c r="AB328" s="22" t="str">
        <f>IF(AND(入力シート!S334&gt;0,入力シート!V334&gt;0,入力シート!Y334&gt;0),入力シート!$W334,"")</f>
        <v/>
      </c>
      <c r="AC328" s="22" t="str">
        <f>IF(AND(入力シート!S334&gt;0,入力シート!V334&gt;0,入力シート!Y334&gt;0),入力シート!$Z334,"")</f>
        <v/>
      </c>
      <c r="AD328" s="2" t="str">
        <f t="shared" si="23"/>
        <v/>
      </c>
      <c r="AE328" s="2" t="str">
        <f t="shared" si="23"/>
        <v/>
      </c>
      <c r="AF328" s="2" t="str">
        <f t="shared" si="23"/>
        <v/>
      </c>
      <c r="AG328" s="2" t="str">
        <f t="shared" si="25"/>
        <v/>
      </c>
      <c r="AH328" s="2" t="str">
        <f>IF(OR(AND(A328&lt;&gt;"",入力シート!Q334=1),AND(A328&lt;&gt;"",SUM(AD328:AF328)=0)),1,"")</f>
        <v/>
      </c>
      <c r="AI328" s="2" t="str">
        <f>IF(AND($AH328=1,入力シート!$AB334&lt;&gt;""),入力シート!$AB334,入力シート!$AA334)</f>
        <v/>
      </c>
      <c r="AU328" s="2" t="str">
        <f t="shared" si="26"/>
        <v/>
      </c>
    </row>
    <row r="329" spans="1:47" x14ac:dyDescent="0.4">
      <c r="A329" s="2" t="str">
        <f>IF(COUNTA(入力シート!$A335),入力シート!$A335,"")</f>
        <v/>
      </c>
      <c r="B329" s="2" t="str">
        <f>IF($A329="","",入力シート!$C335)</f>
        <v/>
      </c>
      <c r="C329" s="2" t="str">
        <f t="shared" si="24"/>
        <v/>
      </c>
      <c r="D329" s="2" t="str">
        <f>IF($A329="","",IF(入力シート!$E335=1,2,3))</f>
        <v/>
      </c>
      <c r="E329" s="2" t="str">
        <f>IF($A329="","",入力シート!$D335)</f>
        <v/>
      </c>
      <c r="F329" s="2" t="str">
        <f>IF(OR($A329="",入力シート!F335=""),"",入力シート!$F335)</f>
        <v/>
      </c>
      <c r="I329" s="2" t="str">
        <f>IF(OR($A329="",入力シート!H335=""),"",入力シート!$H335)</f>
        <v/>
      </c>
      <c r="J329" s="2" t="str">
        <f>IF(AND($A329&lt;&gt;"",入力シート!$B335&lt;&gt;""),入力シート!$B335,"")</f>
        <v/>
      </c>
      <c r="N329" s="2" t="str">
        <f>IF(AND($A329&lt;&gt;"",入力シート!$J335&lt;&gt;""),入力シート!$J335,"")</f>
        <v/>
      </c>
      <c r="O329" s="2" t="str">
        <f>IF(AND($A329&lt;&gt;"",入力シート!$K335&lt;&gt;""),入力シート!$K335,"")</f>
        <v/>
      </c>
      <c r="P329" s="2" t="str">
        <f>IF(AND($A329&lt;&gt;"",入力シート!$L335&lt;&gt;""),入力シート!$L335,"")</f>
        <v/>
      </c>
      <c r="Q329" s="2" t="str">
        <f>IF(AND($A329&lt;&gt;"",入力シート!$M335&lt;&gt;""),入力シート!$M335,"")</f>
        <v/>
      </c>
      <c r="R329" s="2" t="str">
        <f>IF(AND($A329&lt;&gt;"",入力シート!$N335&lt;&gt;""),入力シート!$N335,"")</f>
        <v/>
      </c>
      <c r="S329" s="2" t="str">
        <f>IF(AND($A329&lt;&gt;"",入力シート!$O335&lt;&gt;""),入力シート!$O335,"")</f>
        <v/>
      </c>
      <c r="T329" s="2" t="str">
        <f>IF(AND($A329&lt;&gt;"",入力シート!$P335&lt;&gt;""),入力シート!$P335,"")</f>
        <v/>
      </c>
      <c r="U329" s="22" t="str">
        <f>IF(AND(入力シート!S335&gt;0,入力シート!V335&gt;0,入力シート!Y335&gt;0),4,"")</f>
        <v/>
      </c>
      <c r="V329" s="22" t="str">
        <f>IF(AND(入力シート!S335&gt;0,入力シート!V335&gt;0,入力シート!Y335&gt;0),5,"")</f>
        <v/>
      </c>
      <c r="W329" s="22" t="str">
        <f>IF(AND(入力シート!S335&gt;0,入力シート!V335&gt;0,入力シート!Y335&gt;0),6,"")</f>
        <v/>
      </c>
      <c r="X329" s="22" t="str">
        <f>IF(AND(入力シート!S335&gt;0,入力シート!V335&gt;0,入力シート!Y335&gt;0),入力シート!S335,"")</f>
        <v/>
      </c>
      <c r="Y329" s="22" t="str">
        <f>IF(AND(入力シート!S335&gt;0,入力シート!$V335&gt;0,入力シート!Y335&gt;0),入力シート!$V335,"")</f>
        <v/>
      </c>
      <c r="Z329" s="22" t="str">
        <f>IF(AND(入力シート!S335&gt;0,入力シート!V335&gt;0,入力シート!$Y335&gt;0),入力シート!$Y335,"")</f>
        <v/>
      </c>
      <c r="AA329" s="22" t="str">
        <f>IF(AND(入力シート!S335&gt;0,入力シート!V335&gt;0,入力シート!Y335&gt;0),入力シート!T335,"")</f>
        <v/>
      </c>
      <c r="AB329" s="22" t="str">
        <f>IF(AND(入力シート!S335&gt;0,入力シート!V335&gt;0,入力シート!Y335&gt;0),入力シート!$W335,"")</f>
        <v/>
      </c>
      <c r="AC329" s="22" t="str">
        <f>IF(AND(入力シート!S335&gt;0,入力シート!V335&gt;0,入力シート!Y335&gt;0),入力シート!$Z335,"")</f>
        <v/>
      </c>
      <c r="AD329" s="2" t="str">
        <f t="shared" si="23"/>
        <v/>
      </c>
      <c r="AE329" s="2" t="str">
        <f t="shared" si="23"/>
        <v/>
      </c>
      <c r="AF329" s="2" t="str">
        <f t="shared" si="23"/>
        <v/>
      </c>
      <c r="AG329" s="2" t="str">
        <f t="shared" si="25"/>
        <v/>
      </c>
      <c r="AH329" s="2" t="str">
        <f>IF(OR(AND(A329&lt;&gt;"",入力シート!Q335=1),AND(A329&lt;&gt;"",SUM(AD329:AF329)=0)),1,"")</f>
        <v/>
      </c>
      <c r="AI329" s="2" t="str">
        <f>IF(AND($AH329=1,入力シート!$AB335&lt;&gt;""),入力シート!$AB335,入力シート!$AA335)</f>
        <v/>
      </c>
      <c r="AU329" s="2" t="str">
        <f t="shared" si="26"/>
        <v/>
      </c>
    </row>
    <row r="330" spans="1:47" x14ac:dyDescent="0.4">
      <c r="A330" s="2" t="str">
        <f>IF(COUNTA(入力シート!$A336),入力シート!$A336,"")</f>
        <v/>
      </c>
      <c r="B330" s="2" t="str">
        <f>IF($A330="","",入力シート!$C336)</f>
        <v/>
      </c>
      <c r="C330" s="2" t="str">
        <f t="shared" si="24"/>
        <v/>
      </c>
      <c r="D330" s="2" t="str">
        <f>IF($A330="","",IF(入力シート!$E336=1,2,3))</f>
        <v/>
      </c>
      <c r="E330" s="2" t="str">
        <f>IF($A330="","",入力シート!$D336)</f>
        <v/>
      </c>
      <c r="F330" s="2" t="str">
        <f>IF(OR($A330="",入力シート!F336=""),"",入力シート!$F336)</f>
        <v/>
      </c>
      <c r="I330" s="2" t="str">
        <f>IF(OR($A330="",入力シート!H336=""),"",入力シート!$H336)</f>
        <v/>
      </c>
      <c r="J330" s="2" t="str">
        <f>IF(AND($A330&lt;&gt;"",入力シート!$B336&lt;&gt;""),入力シート!$B336,"")</f>
        <v/>
      </c>
      <c r="N330" s="2" t="str">
        <f>IF(AND($A330&lt;&gt;"",入力シート!$J336&lt;&gt;""),入力シート!$J336,"")</f>
        <v/>
      </c>
      <c r="O330" s="2" t="str">
        <f>IF(AND($A330&lt;&gt;"",入力シート!$K336&lt;&gt;""),入力シート!$K336,"")</f>
        <v/>
      </c>
      <c r="P330" s="2" t="str">
        <f>IF(AND($A330&lt;&gt;"",入力シート!$L336&lt;&gt;""),入力シート!$L336,"")</f>
        <v/>
      </c>
      <c r="Q330" s="2" t="str">
        <f>IF(AND($A330&lt;&gt;"",入力シート!$M336&lt;&gt;""),入力シート!$M336,"")</f>
        <v/>
      </c>
      <c r="R330" s="2" t="str">
        <f>IF(AND($A330&lt;&gt;"",入力シート!$N336&lt;&gt;""),入力シート!$N336,"")</f>
        <v/>
      </c>
      <c r="S330" s="2" t="str">
        <f>IF(AND($A330&lt;&gt;"",入力シート!$O336&lt;&gt;""),入力シート!$O336,"")</f>
        <v/>
      </c>
      <c r="T330" s="2" t="str">
        <f>IF(AND($A330&lt;&gt;"",入力シート!$P336&lt;&gt;""),入力シート!$P336,"")</f>
        <v/>
      </c>
      <c r="U330" s="22" t="str">
        <f>IF(AND(入力シート!S336&gt;0,入力シート!V336&gt;0,入力シート!Y336&gt;0),4,"")</f>
        <v/>
      </c>
      <c r="V330" s="22" t="str">
        <f>IF(AND(入力シート!S336&gt;0,入力シート!V336&gt;0,入力シート!Y336&gt;0),5,"")</f>
        <v/>
      </c>
      <c r="W330" s="22" t="str">
        <f>IF(AND(入力シート!S336&gt;0,入力シート!V336&gt;0,入力シート!Y336&gt;0),6,"")</f>
        <v/>
      </c>
      <c r="X330" s="22" t="str">
        <f>IF(AND(入力シート!S336&gt;0,入力シート!V336&gt;0,入力シート!Y336&gt;0),入力シート!S336,"")</f>
        <v/>
      </c>
      <c r="Y330" s="22" t="str">
        <f>IF(AND(入力シート!S336&gt;0,入力シート!$V336&gt;0,入力シート!Y336&gt;0),入力シート!$V336,"")</f>
        <v/>
      </c>
      <c r="Z330" s="22" t="str">
        <f>IF(AND(入力シート!S336&gt;0,入力シート!V336&gt;0,入力シート!$Y336&gt;0),入力シート!$Y336,"")</f>
        <v/>
      </c>
      <c r="AA330" s="22" t="str">
        <f>IF(AND(入力シート!S336&gt;0,入力シート!V336&gt;0,入力シート!Y336&gt;0),入力シート!T336,"")</f>
        <v/>
      </c>
      <c r="AB330" s="22" t="str">
        <f>IF(AND(入力シート!S336&gt;0,入力シート!V336&gt;0,入力シート!Y336&gt;0),入力シート!$W336,"")</f>
        <v/>
      </c>
      <c r="AC330" s="22" t="str">
        <f>IF(AND(入力シート!S336&gt;0,入力シート!V336&gt;0,入力シート!Y336&gt;0),入力シート!$Z336,"")</f>
        <v/>
      </c>
      <c r="AD330" s="2" t="str">
        <f t="shared" si="23"/>
        <v/>
      </c>
      <c r="AE330" s="2" t="str">
        <f t="shared" si="23"/>
        <v/>
      </c>
      <c r="AF330" s="2" t="str">
        <f t="shared" si="23"/>
        <v/>
      </c>
      <c r="AG330" s="2" t="str">
        <f t="shared" si="25"/>
        <v/>
      </c>
      <c r="AH330" s="2" t="str">
        <f>IF(OR(AND(A330&lt;&gt;"",入力シート!Q336=1),AND(A330&lt;&gt;"",SUM(AD330:AF330)=0)),1,"")</f>
        <v/>
      </c>
      <c r="AI330" s="2" t="str">
        <f>IF(AND($AH330=1,入力シート!$AB336&lt;&gt;""),入力シート!$AB336,入力シート!$AA336)</f>
        <v/>
      </c>
      <c r="AU330" s="2" t="str">
        <f t="shared" si="26"/>
        <v/>
      </c>
    </row>
    <row r="331" spans="1:47" x14ac:dyDescent="0.4">
      <c r="A331" s="2" t="str">
        <f>IF(COUNTA(入力シート!$A337),入力シート!$A337,"")</f>
        <v/>
      </c>
      <c r="B331" s="2" t="str">
        <f>IF($A331="","",入力シート!$C337)</f>
        <v/>
      </c>
      <c r="C331" s="2" t="str">
        <f t="shared" si="24"/>
        <v/>
      </c>
      <c r="D331" s="2" t="str">
        <f>IF($A331="","",IF(入力シート!$E337=1,2,3))</f>
        <v/>
      </c>
      <c r="E331" s="2" t="str">
        <f>IF($A331="","",入力シート!$D337)</f>
        <v/>
      </c>
      <c r="F331" s="2" t="str">
        <f>IF(OR($A331="",入力シート!F337=""),"",入力シート!$F337)</f>
        <v/>
      </c>
      <c r="I331" s="2" t="str">
        <f>IF(OR($A331="",入力シート!H337=""),"",入力シート!$H337)</f>
        <v/>
      </c>
      <c r="J331" s="2" t="str">
        <f>IF(AND($A331&lt;&gt;"",入力シート!$B337&lt;&gt;""),入力シート!$B337,"")</f>
        <v/>
      </c>
      <c r="N331" s="2" t="str">
        <f>IF(AND($A331&lt;&gt;"",入力シート!$J337&lt;&gt;""),入力シート!$J337,"")</f>
        <v/>
      </c>
      <c r="O331" s="2" t="str">
        <f>IF(AND($A331&lt;&gt;"",入力シート!$K337&lt;&gt;""),入力シート!$K337,"")</f>
        <v/>
      </c>
      <c r="P331" s="2" t="str">
        <f>IF(AND($A331&lt;&gt;"",入力シート!$L337&lt;&gt;""),入力シート!$L337,"")</f>
        <v/>
      </c>
      <c r="Q331" s="2" t="str">
        <f>IF(AND($A331&lt;&gt;"",入力シート!$M337&lt;&gt;""),入力シート!$M337,"")</f>
        <v/>
      </c>
      <c r="R331" s="2" t="str">
        <f>IF(AND($A331&lt;&gt;"",入力シート!$N337&lt;&gt;""),入力シート!$N337,"")</f>
        <v/>
      </c>
      <c r="S331" s="2" t="str">
        <f>IF(AND($A331&lt;&gt;"",入力シート!$O337&lt;&gt;""),入力シート!$O337,"")</f>
        <v/>
      </c>
      <c r="T331" s="2" t="str">
        <f>IF(AND($A331&lt;&gt;"",入力シート!$P337&lt;&gt;""),入力シート!$P337,"")</f>
        <v/>
      </c>
      <c r="U331" s="22" t="str">
        <f>IF(AND(入力シート!S337&gt;0,入力シート!V337&gt;0,入力シート!Y337&gt;0),4,"")</f>
        <v/>
      </c>
      <c r="V331" s="22" t="str">
        <f>IF(AND(入力シート!S337&gt;0,入力シート!V337&gt;0,入力シート!Y337&gt;0),5,"")</f>
        <v/>
      </c>
      <c r="W331" s="22" t="str">
        <f>IF(AND(入力シート!S337&gt;0,入力シート!V337&gt;0,入力シート!Y337&gt;0),6,"")</f>
        <v/>
      </c>
      <c r="X331" s="22" t="str">
        <f>IF(AND(入力シート!S337&gt;0,入力シート!V337&gt;0,入力シート!Y337&gt;0),入力シート!S337,"")</f>
        <v/>
      </c>
      <c r="Y331" s="22" t="str">
        <f>IF(AND(入力シート!S337&gt;0,入力シート!$V337&gt;0,入力シート!Y337&gt;0),入力シート!$V337,"")</f>
        <v/>
      </c>
      <c r="Z331" s="22" t="str">
        <f>IF(AND(入力シート!S337&gt;0,入力シート!V337&gt;0,入力シート!$Y337&gt;0),入力シート!$Y337,"")</f>
        <v/>
      </c>
      <c r="AA331" s="22" t="str">
        <f>IF(AND(入力シート!S337&gt;0,入力シート!V337&gt;0,入力シート!Y337&gt;0),入力シート!T337,"")</f>
        <v/>
      </c>
      <c r="AB331" s="22" t="str">
        <f>IF(AND(入力シート!S337&gt;0,入力シート!V337&gt;0,入力シート!Y337&gt;0),入力シート!$W337,"")</f>
        <v/>
      </c>
      <c r="AC331" s="22" t="str">
        <f>IF(AND(入力シート!S337&gt;0,入力シート!V337&gt;0,入力シート!Y337&gt;0),入力シート!$Z337,"")</f>
        <v/>
      </c>
      <c r="AD331" s="2" t="str">
        <f t="shared" si="23"/>
        <v/>
      </c>
      <c r="AE331" s="2" t="str">
        <f t="shared" si="23"/>
        <v/>
      </c>
      <c r="AF331" s="2" t="str">
        <f t="shared" si="23"/>
        <v/>
      </c>
      <c r="AG331" s="2" t="str">
        <f t="shared" si="25"/>
        <v/>
      </c>
      <c r="AH331" s="2" t="str">
        <f>IF(OR(AND(A331&lt;&gt;"",入力シート!Q337=1),AND(A331&lt;&gt;"",SUM(AD331:AF331)=0)),1,"")</f>
        <v/>
      </c>
      <c r="AI331" s="2" t="str">
        <f>IF(AND($AH331=1,入力シート!$AB337&lt;&gt;""),入力シート!$AB337,入力シート!$AA337)</f>
        <v/>
      </c>
      <c r="AU331" s="2" t="str">
        <f t="shared" si="26"/>
        <v/>
      </c>
    </row>
    <row r="332" spans="1:47" x14ac:dyDescent="0.4">
      <c r="A332" s="2" t="str">
        <f>IF(COUNTA(入力シート!$A338),入力シート!$A338,"")</f>
        <v/>
      </c>
      <c r="B332" s="2" t="str">
        <f>IF($A332="","",入力シート!$C338)</f>
        <v/>
      </c>
      <c r="C332" s="2" t="str">
        <f t="shared" si="24"/>
        <v/>
      </c>
      <c r="D332" s="2" t="str">
        <f>IF($A332="","",IF(入力シート!$E338=1,2,3))</f>
        <v/>
      </c>
      <c r="E332" s="2" t="str">
        <f>IF($A332="","",入力シート!$D338)</f>
        <v/>
      </c>
      <c r="F332" s="2" t="str">
        <f>IF(OR($A332="",入力シート!F338=""),"",入力シート!$F338)</f>
        <v/>
      </c>
      <c r="I332" s="2" t="str">
        <f>IF(OR($A332="",入力シート!H338=""),"",入力シート!$H338)</f>
        <v/>
      </c>
      <c r="J332" s="2" t="str">
        <f>IF(AND($A332&lt;&gt;"",入力シート!$B338&lt;&gt;""),入力シート!$B338,"")</f>
        <v/>
      </c>
      <c r="N332" s="2" t="str">
        <f>IF(AND($A332&lt;&gt;"",入力シート!$J338&lt;&gt;""),入力シート!$J338,"")</f>
        <v/>
      </c>
      <c r="O332" s="2" t="str">
        <f>IF(AND($A332&lt;&gt;"",入力シート!$K338&lt;&gt;""),入力シート!$K338,"")</f>
        <v/>
      </c>
      <c r="P332" s="2" t="str">
        <f>IF(AND($A332&lt;&gt;"",入力シート!$L338&lt;&gt;""),入力シート!$L338,"")</f>
        <v/>
      </c>
      <c r="Q332" s="2" t="str">
        <f>IF(AND($A332&lt;&gt;"",入力シート!$M338&lt;&gt;""),入力シート!$M338,"")</f>
        <v/>
      </c>
      <c r="R332" s="2" t="str">
        <f>IF(AND($A332&lt;&gt;"",入力シート!$N338&lt;&gt;""),入力シート!$N338,"")</f>
        <v/>
      </c>
      <c r="S332" s="2" t="str">
        <f>IF(AND($A332&lt;&gt;"",入力シート!$O338&lt;&gt;""),入力シート!$O338,"")</f>
        <v/>
      </c>
      <c r="T332" s="2" t="str">
        <f>IF(AND($A332&lt;&gt;"",入力シート!$P338&lt;&gt;""),入力シート!$P338,"")</f>
        <v/>
      </c>
      <c r="U332" s="22" t="str">
        <f>IF(AND(入力シート!S338&gt;0,入力シート!V338&gt;0,入力シート!Y338&gt;0),4,"")</f>
        <v/>
      </c>
      <c r="V332" s="22" t="str">
        <f>IF(AND(入力シート!S338&gt;0,入力シート!V338&gt;0,入力シート!Y338&gt;0),5,"")</f>
        <v/>
      </c>
      <c r="W332" s="22" t="str">
        <f>IF(AND(入力シート!S338&gt;0,入力シート!V338&gt;0,入力シート!Y338&gt;0),6,"")</f>
        <v/>
      </c>
      <c r="X332" s="22" t="str">
        <f>IF(AND(入力シート!S338&gt;0,入力シート!V338&gt;0,入力シート!Y338&gt;0),入力シート!S338,"")</f>
        <v/>
      </c>
      <c r="Y332" s="22" t="str">
        <f>IF(AND(入力シート!S338&gt;0,入力シート!$V338&gt;0,入力シート!Y338&gt;0),入力シート!$V338,"")</f>
        <v/>
      </c>
      <c r="Z332" s="22" t="str">
        <f>IF(AND(入力シート!S338&gt;0,入力シート!V338&gt;0,入力シート!$Y338&gt;0),入力シート!$Y338,"")</f>
        <v/>
      </c>
      <c r="AA332" s="22" t="str">
        <f>IF(AND(入力シート!S338&gt;0,入力シート!V338&gt;0,入力シート!Y338&gt;0),入力シート!T338,"")</f>
        <v/>
      </c>
      <c r="AB332" s="22" t="str">
        <f>IF(AND(入力シート!S338&gt;0,入力シート!V338&gt;0,入力シート!Y338&gt;0),入力シート!$W338,"")</f>
        <v/>
      </c>
      <c r="AC332" s="22" t="str">
        <f>IF(AND(入力シート!S338&gt;0,入力シート!V338&gt;0,入力シート!Y338&gt;0),入力シート!$Z338,"")</f>
        <v/>
      </c>
      <c r="AD332" s="2" t="str">
        <f t="shared" si="23"/>
        <v/>
      </c>
      <c r="AE332" s="2" t="str">
        <f t="shared" si="23"/>
        <v/>
      </c>
      <c r="AF332" s="2" t="str">
        <f t="shared" si="23"/>
        <v/>
      </c>
      <c r="AG332" s="2" t="str">
        <f t="shared" si="25"/>
        <v/>
      </c>
      <c r="AH332" s="2" t="str">
        <f>IF(OR(AND(A332&lt;&gt;"",入力シート!Q338=1),AND(A332&lt;&gt;"",SUM(AD332:AF332)=0)),1,"")</f>
        <v/>
      </c>
      <c r="AI332" s="2" t="str">
        <f>IF(AND($AH332=1,入力シート!$AB338&lt;&gt;""),入力シート!$AB338,入力シート!$AA338)</f>
        <v/>
      </c>
      <c r="AU332" s="2" t="str">
        <f t="shared" si="26"/>
        <v/>
      </c>
    </row>
    <row r="333" spans="1:47" x14ac:dyDescent="0.4">
      <c r="A333" s="2" t="str">
        <f>IF(COUNTA(入力シート!$A339),入力シート!$A339,"")</f>
        <v/>
      </c>
      <c r="B333" s="2" t="str">
        <f>IF($A333="","",入力シート!$C339)</f>
        <v/>
      </c>
      <c r="C333" s="2" t="str">
        <f t="shared" si="24"/>
        <v/>
      </c>
      <c r="D333" s="2" t="str">
        <f>IF($A333="","",IF(入力シート!$E339=1,2,3))</f>
        <v/>
      </c>
      <c r="E333" s="2" t="str">
        <f>IF($A333="","",入力シート!$D339)</f>
        <v/>
      </c>
      <c r="F333" s="2" t="str">
        <f>IF(OR($A333="",入力シート!F339=""),"",入力シート!$F339)</f>
        <v/>
      </c>
      <c r="I333" s="2" t="str">
        <f>IF(OR($A333="",入力シート!H339=""),"",入力シート!$H339)</f>
        <v/>
      </c>
      <c r="J333" s="2" t="str">
        <f>IF(AND($A333&lt;&gt;"",入力シート!$B339&lt;&gt;""),入力シート!$B339,"")</f>
        <v/>
      </c>
      <c r="N333" s="2" t="str">
        <f>IF(AND($A333&lt;&gt;"",入力シート!$J339&lt;&gt;""),入力シート!$J339,"")</f>
        <v/>
      </c>
      <c r="O333" s="2" t="str">
        <f>IF(AND($A333&lt;&gt;"",入力シート!$K339&lt;&gt;""),入力シート!$K339,"")</f>
        <v/>
      </c>
      <c r="P333" s="2" t="str">
        <f>IF(AND($A333&lt;&gt;"",入力シート!$L339&lt;&gt;""),入力シート!$L339,"")</f>
        <v/>
      </c>
      <c r="Q333" s="2" t="str">
        <f>IF(AND($A333&lt;&gt;"",入力シート!$M339&lt;&gt;""),入力シート!$M339,"")</f>
        <v/>
      </c>
      <c r="R333" s="2" t="str">
        <f>IF(AND($A333&lt;&gt;"",入力シート!$N339&lt;&gt;""),入力シート!$N339,"")</f>
        <v/>
      </c>
      <c r="S333" s="2" t="str">
        <f>IF(AND($A333&lt;&gt;"",入力シート!$O339&lt;&gt;""),入力シート!$O339,"")</f>
        <v/>
      </c>
      <c r="T333" s="2" t="str">
        <f>IF(AND($A333&lt;&gt;"",入力シート!$P339&lt;&gt;""),入力シート!$P339,"")</f>
        <v/>
      </c>
      <c r="U333" s="22" t="str">
        <f>IF(AND(入力シート!S339&gt;0,入力シート!V339&gt;0,入力シート!Y339&gt;0),4,"")</f>
        <v/>
      </c>
      <c r="V333" s="22" t="str">
        <f>IF(AND(入力シート!S339&gt;0,入力シート!V339&gt;0,入力シート!Y339&gt;0),5,"")</f>
        <v/>
      </c>
      <c r="W333" s="22" t="str">
        <f>IF(AND(入力シート!S339&gt;0,入力シート!V339&gt;0,入力シート!Y339&gt;0),6,"")</f>
        <v/>
      </c>
      <c r="X333" s="22" t="str">
        <f>IF(AND(入力シート!S339&gt;0,入力シート!V339&gt;0,入力シート!Y339&gt;0),入力シート!S339,"")</f>
        <v/>
      </c>
      <c r="Y333" s="22" t="str">
        <f>IF(AND(入力シート!S339&gt;0,入力シート!$V339&gt;0,入力シート!Y339&gt;0),入力シート!$V339,"")</f>
        <v/>
      </c>
      <c r="Z333" s="22" t="str">
        <f>IF(AND(入力シート!S339&gt;0,入力シート!V339&gt;0,入力シート!$Y339&gt;0),入力シート!$Y339,"")</f>
        <v/>
      </c>
      <c r="AA333" s="22" t="str">
        <f>IF(AND(入力シート!S339&gt;0,入力シート!V339&gt;0,入力シート!Y339&gt;0),入力シート!T339,"")</f>
        <v/>
      </c>
      <c r="AB333" s="22" t="str">
        <f>IF(AND(入力シート!S339&gt;0,入力シート!V339&gt;0,入力シート!Y339&gt;0),入力シート!$W339,"")</f>
        <v/>
      </c>
      <c r="AC333" s="22" t="str">
        <f>IF(AND(入力シート!S339&gt;0,入力シート!V339&gt;0,入力シート!Y339&gt;0),入力シート!$Z339,"")</f>
        <v/>
      </c>
      <c r="AD333" s="2" t="str">
        <f t="shared" si="23"/>
        <v/>
      </c>
      <c r="AE333" s="2" t="str">
        <f t="shared" si="23"/>
        <v/>
      </c>
      <c r="AF333" s="2" t="str">
        <f t="shared" si="23"/>
        <v/>
      </c>
      <c r="AG333" s="2" t="str">
        <f t="shared" si="25"/>
        <v/>
      </c>
      <c r="AH333" s="2" t="str">
        <f>IF(OR(AND(A333&lt;&gt;"",入力シート!Q339=1),AND(A333&lt;&gt;"",SUM(AD333:AF333)=0)),1,"")</f>
        <v/>
      </c>
      <c r="AI333" s="2" t="str">
        <f>IF(AND($AH333=1,入力シート!$AB339&lt;&gt;""),入力シート!$AB339,入力シート!$AA339)</f>
        <v/>
      </c>
      <c r="AU333" s="2" t="str">
        <f t="shared" si="26"/>
        <v/>
      </c>
    </row>
    <row r="334" spans="1:47" x14ac:dyDescent="0.4">
      <c r="A334" s="2" t="str">
        <f>IF(COUNTA(入力シート!$A340),入力シート!$A340,"")</f>
        <v/>
      </c>
      <c r="B334" s="2" t="str">
        <f>IF($A334="","",入力シート!$C340)</f>
        <v/>
      </c>
      <c r="C334" s="2" t="str">
        <f t="shared" si="24"/>
        <v/>
      </c>
      <c r="D334" s="2" t="str">
        <f>IF($A334="","",IF(入力シート!$E340=1,2,3))</f>
        <v/>
      </c>
      <c r="E334" s="2" t="str">
        <f>IF($A334="","",入力シート!$D340)</f>
        <v/>
      </c>
      <c r="F334" s="2" t="str">
        <f>IF(OR($A334="",入力シート!F340=""),"",入力シート!$F340)</f>
        <v/>
      </c>
      <c r="I334" s="2" t="str">
        <f>IF(OR($A334="",入力シート!H340=""),"",入力シート!$H340)</f>
        <v/>
      </c>
      <c r="J334" s="2" t="str">
        <f>IF(AND($A334&lt;&gt;"",入力シート!$B340&lt;&gt;""),入力シート!$B340,"")</f>
        <v/>
      </c>
      <c r="N334" s="2" t="str">
        <f>IF(AND($A334&lt;&gt;"",入力シート!$J340&lt;&gt;""),入力シート!$J340,"")</f>
        <v/>
      </c>
      <c r="O334" s="2" t="str">
        <f>IF(AND($A334&lt;&gt;"",入力シート!$K340&lt;&gt;""),入力シート!$K340,"")</f>
        <v/>
      </c>
      <c r="P334" s="2" t="str">
        <f>IF(AND($A334&lt;&gt;"",入力シート!$L340&lt;&gt;""),入力シート!$L340,"")</f>
        <v/>
      </c>
      <c r="Q334" s="2" t="str">
        <f>IF(AND($A334&lt;&gt;"",入力シート!$M340&lt;&gt;""),入力シート!$M340,"")</f>
        <v/>
      </c>
      <c r="R334" s="2" t="str">
        <f>IF(AND($A334&lt;&gt;"",入力シート!$N340&lt;&gt;""),入力シート!$N340,"")</f>
        <v/>
      </c>
      <c r="S334" s="2" t="str">
        <f>IF(AND($A334&lt;&gt;"",入力シート!$O340&lt;&gt;""),入力シート!$O340,"")</f>
        <v/>
      </c>
      <c r="T334" s="2" t="str">
        <f>IF(AND($A334&lt;&gt;"",入力シート!$P340&lt;&gt;""),入力シート!$P340,"")</f>
        <v/>
      </c>
      <c r="U334" s="22" t="str">
        <f>IF(AND(入力シート!S340&gt;0,入力シート!V340&gt;0,入力シート!Y340&gt;0),4,"")</f>
        <v/>
      </c>
      <c r="V334" s="22" t="str">
        <f>IF(AND(入力シート!S340&gt;0,入力シート!V340&gt;0,入力シート!Y340&gt;0),5,"")</f>
        <v/>
      </c>
      <c r="W334" s="22" t="str">
        <f>IF(AND(入力シート!S340&gt;0,入力シート!V340&gt;0,入力シート!Y340&gt;0),6,"")</f>
        <v/>
      </c>
      <c r="X334" s="22" t="str">
        <f>IF(AND(入力シート!S340&gt;0,入力シート!V340&gt;0,入力シート!Y340&gt;0),入力シート!S340,"")</f>
        <v/>
      </c>
      <c r="Y334" s="22" t="str">
        <f>IF(AND(入力シート!S340&gt;0,入力シート!$V340&gt;0,入力シート!Y340&gt;0),入力シート!$V340,"")</f>
        <v/>
      </c>
      <c r="Z334" s="22" t="str">
        <f>IF(AND(入力シート!S340&gt;0,入力シート!V340&gt;0,入力シート!$Y340&gt;0),入力シート!$Y340,"")</f>
        <v/>
      </c>
      <c r="AA334" s="22" t="str">
        <f>IF(AND(入力シート!S340&gt;0,入力シート!V340&gt;0,入力シート!Y340&gt;0),入力シート!T340,"")</f>
        <v/>
      </c>
      <c r="AB334" s="22" t="str">
        <f>IF(AND(入力シート!S340&gt;0,入力シート!V340&gt;0,入力シート!Y340&gt;0),入力シート!$W340,"")</f>
        <v/>
      </c>
      <c r="AC334" s="22" t="str">
        <f>IF(AND(入力シート!S340&gt;0,入力シート!V340&gt;0,入力シート!Y340&gt;0),入力シート!$Z340,"")</f>
        <v/>
      </c>
      <c r="AD334" s="2" t="str">
        <f t="shared" si="23"/>
        <v/>
      </c>
      <c r="AE334" s="2" t="str">
        <f t="shared" si="23"/>
        <v/>
      </c>
      <c r="AF334" s="2" t="str">
        <f t="shared" si="23"/>
        <v/>
      </c>
      <c r="AG334" s="2" t="str">
        <f t="shared" si="25"/>
        <v/>
      </c>
      <c r="AH334" s="2" t="str">
        <f>IF(OR(AND(A334&lt;&gt;"",入力シート!Q340=1),AND(A334&lt;&gt;"",SUM(AD334:AF334)=0)),1,"")</f>
        <v/>
      </c>
      <c r="AI334" s="2" t="str">
        <f>IF(AND($AH334=1,入力シート!$AB340&lt;&gt;""),入力シート!$AB340,入力シート!$AA340)</f>
        <v/>
      </c>
      <c r="AU334" s="2" t="str">
        <f t="shared" si="26"/>
        <v/>
      </c>
    </row>
    <row r="335" spans="1:47" x14ac:dyDescent="0.4">
      <c r="A335" s="2" t="str">
        <f>IF(COUNTA(入力シート!$A341),入力シート!$A341,"")</f>
        <v/>
      </c>
      <c r="B335" s="2" t="str">
        <f>IF($A335="","",入力シート!$C341)</f>
        <v/>
      </c>
      <c r="C335" s="2" t="str">
        <f t="shared" si="24"/>
        <v/>
      </c>
      <c r="D335" s="2" t="str">
        <f>IF($A335="","",IF(入力シート!$E341=1,2,3))</f>
        <v/>
      </c>
      <c r="E335" s="2" t="str">
        <f>IF($A335="","",入力シート!$D341)</f>
        <v/>
      </c>
      <c r="F335" s="2" t="str">
        <f>IF(OR($A335="",入力シート!F341=""),"",入力シート!$F341)</f>
        <v/>
      </c>
      <c r="I335" s="2" t="str">
        <f>IF(OR($A335="",入力シート!H341=""),"",入力シート!$H341)</f>
        <v/>
      </c>
      <c r="J335" s="2" t="str">
        <f>IF(AND($A335&lt;&gt;"",入力シート!$B341&lt;&gt;""),入力シート!$B341,"")</f>
        <v/>
      </c>
      <c r="N335" s="2" t="str">
        <f>IF(AND($A335&lt;&gt;"",入力シート!$J341&lt;&gt;""),入力シート!$J341,"")</f>
        <v/>
      </c>
      <c r="O335" s="2" t="str">
        <f>IF(AND($A335&lt;&gt;"",入力シート!$K341&lt;&gt;""),入力シート!$K341,"")</f>
        <v/>
      </c>
      <c r="P335" s="2" t="str">
        <f>IF(AND($A335&lt;&gt;"",入力シート!$L341&lt;&gt;""),入力シート!$L341,"")</f>
        <v/>
      </c>
      <c r="Q335" s="2" t="str">
        <f>IF(AND($A335&lt;&gt;"",入力シート!$M341&lt;&gt;""),入力シート!$M341,"")</f>
        <v/>
      </c>
      <c r="R335" s="2" t="str">
        <f>IF(AND($A335&lt;&gt;"",入力シート!$N341&lt;&gt;""),入力シート!$N341,"")</f>
        <v/>
      </c>
      <c r="S335" s="2" t="str">
        <f>IF(AND($A335&lt;&gt;"",入力シート!$O341&lt;&gt;""),入力シート!$O341,"")</f>
        <v/>
      </c>
      <c r="T335" s="2" t="str">
        <f>IF(AND($A335&lt;&gt;"",入力シート!$P341&lt;&gt;""),入力シート!$P341,"")</f>
        <v/>
      </c>
      <c r="U335" s="22" t="str">
        <f>IF(AND(入力シート!S341&gt;0,入力シート!V341&gt;0,入力シート!Y341&gt;0),4,"")</f>
        <v/>
      </c>
      <c r="V335" s="22" t="str">
        <f>IF(AND(入力シート!S341&gt;0,入力シート!V341&gt;0,入力シート!Y341&gt;0),5,"")</f>
        <v/>
      </c>
      <c r="W335" s="22" t="str">
        <f>IF(AND(入力シート!S341&gt;0,入力シート!V341&gt;0,入力シート!Y341&gt;0),6,"")</f>
        <v/>
      </c>
      <c r="X335" s="22" t="str">
        <f>IF(AND(入力シート!S341&gt;0,入力シート!V341&gt;0,入力シート!Y341&gt;0),入力シート!S341,"")</f>
        <v/>
      </c>
      <c r="Y335" s="22" t="str">
        <f>IF(AND(入力シート!S341&gt;0,入力シート!$V341&gt;0,入力シート!Y341&gt;0),入力シート!$V341,"")</f>
        <v/>
      </c>
      <c r="Z335" s="22" t="str">
        <f>IF(AND(入力シート!S341&gt;0,入力シート!V341&gt;0,入力シート!$Y341&gt;0),入力シート!$Y341,"")</f>
        <v/>
      </c>
      <c r="AA335" s="22" t="str">
        <f>IF(AND(入力シート!S341&gt;0,入力シート!V341&gt;0,入力シート!Y341&gt;0),入力シート!T341,"")</f>
        <v/>
      </c>
      <c r="AB335" s="22" t="str">
        <f>IF(AND(入力シート!S341&gt;0,入力シート!V341&gt;0,入力シート!Y341&gt;0),入力シート!$W341,"")</f>
        <v/>
      </c>
      <c r="AC335" s="22" t="str">
        <f>IF(AND(入力シート!S341&gt;0,入力シート!V341&gt;0,入力シート!Y341&gt;0),入力シート!$Z341,"")</f>
        <v/>
      </c>
      <c r="AD335" s="2" t="str">
        <f t="shared" si="23"/>
        <v/>
      </c>
      <c r="AE335" s="2" t="str">
        <f t="shared" si="23"/>
        <v/>
      </c>
      <c r="AF335" s="2" t="str">
        <f t="shared" si="23"/>
        <v/>
      </c>
      <c r="AG335" s="2" t="str">
        <f t="shared" si="25"/>
        <v/>
      </c>
      <c r="AH335" s="2" t="str">
        <f>IF(OR(AND(A335&lt;&gt;"",入力シート!Q341=1),AND(A335&lt;&gt;"",SUM(AD335:AF335)=0)),1,"")</f>
        <v/>
      </c>
      <c r="AI335" s="2" t="str">
        <f>IF(AND($AH335=1,入力シート!$AB341&lt;&gt;""),入力シート!$AB341,入力シート!$AA341)</f>
        <v/>
      </c>
      <c r="AU335" s="2" t="str">
        <f t="shared" si="26"/>
        <v/>
      </c>
    </row>
    <row r="336" spans="1:47" x14ac:dyDescent="0.4">
      <c r="A336" s="2" t="str">
        <f>IF(COUNTA(入力シート!$A342),入力シート!$A342,"")</f>
        <v/>
      </c>
      <c r="B336" s="2" t="str">
        <f>IF($A336="","",入力シート!$C342)</f>
        <v/>
      </c>
      <c r="C336" s="2" t="str">
        <f t="shared" si="24"/>
        <v/>
      </c>
      <c r="D336" s="2" t="str">
        <f>IF($A336="","",IF(入力シート!$E342=1,2,3))</f>
        <v/>
      </c>
      <c r="E336" s="2" t="str">
        <f>IF($A336="","",入力シート!$D342)</f>
        <v/>
      </c>
      <c r="F336" s="2" t="str">
        <f>IF(OR($A336="",入力シート!F342=""),"",入力シート!$F342)</f>
        <v/>
      </c>
      <c r="I336" s="2" t="str">
        <f>IF(OR($A336="",入力シート!H342=""),"",入力シート!$H342)</f>
        <v/>
      </c>
      <c r="J336" s="2" t="str">
        <f>IF(AND($A336&lt;&gt;"",入力シート!$B342&lt;&gt;""),入力シート!$B342,"")</f>
        <v/>
      </c>
      <c r="N336" s="2" t="str">
        <f>IF(AND($A336&lt;&gt;"",入力シート!$J342&lt;&gt;""),入力シート!$J342,"")</f>
        <v/>
      </c>
      <c r="O336" s="2" t="str">
        <f>IF(AND($A336&lt;&gt;"",入力シート!$K342&lt;&gt;""),入力シート!$K342,"")</f>
        <v/>
      </c>
      <c r="P336" s="2" t="str">
        <f>IF(AND($A336&lt;&gt;"",入力シート!$L342&lt;&gt;""),入力シート!$L342,"")</f>
        <v/>
      </c>
      <c r="Q336" s="2" t="str">
        <f>IF(AND($A336&lt;&gt;"",入力シート!$M342&lt;&gt;""),入力シート!$M342,"")</f>
        <v/>
      </c>
      <c r="R336" s="2" t="str">
        <f>IF(AND($A336&lt;&gt;"",入力シート!$N342&lt;&gt;""),入力シート!$N342,"")</f>
        <v/>
      </c>
      <c r="S336" s="2" t="str">
        <f>IF(AND($A336&lt;&gt;"",入力シート!$O342&lt;&gt;""),入力シート!$O342,"")</f>
        <v/>
      </c>
      <c r="T336" s="2" t="str">
        <f>IF(AND($A336&lt;&gt;"",入力シート!$P342&lt;&gt;""),入力シート!$P342,"")</f>
        <v/>
      </c>
      <c r="U336" s="22" t="str">
        <f>IF(AND(入力シート!S342&gt;0,入力シート!V342&gt;0,入力シート!Y342&gt;0),4,"")</f>
        <v/>
      </c>
      <c r="V336" s="22" t="str">
        <f>IF(AND(入力シート!S342&gt;0,入力シート!V342&gt;0,入力シート!Y342&gt;0),5,"")</f>
        <v/>
      </c>
      <c r="W336" s="22" t="str">
        <f>IF(AND(入力シート!S342&gt;0,入力シート!V342&gt;0,入力シート!Y342&gt;0),6,"")</f>
        <v/>
      </c>
      <c r="X336" s="22" t="str">
        <f>IF(AND(入力シート!S342&gt;0,入力シート!V342&gt;0,入力シート!Y342&gt;0),入力シート!S342,"")</f>
        <v/>
      </c>
      <c r="Y336" s="22" t="str">
        <f>IF(AND(入力シート!S342&gt;0,入力シート!$V342&gt;0,入力シート!Y342&gt;0),入力シート!$V342,"")</f>
        <v/>
      </c>
      <c r="Z336" s="22" t="str">
        <f>IF(AND(入力シート!S342&gt;0,入力シート!V342&gt;0,入力シート!$Y342&gt;0),入力シート!$Y342,"")</f>
        <v/>
      </c>
      <c r="AA336" s="22" t="str">
        <f>IF(AND(入力シート!S342&gt;0,入力シート!V342&gt;0,入力シート!Y342&gt;0),入力シート!T342,"")</f>
        <v/>
      </c>
      <c r="AB336" s="22" t="str">
        <f>IF(AND(入力シート!S342&gt;0,入力シート!V342&gt;0,入力シート!Y342&gt;0),入力シート!$W342,"")</f>
        <v/>
      </c>
      <c r="AC336" s="22" t="str">
        <f>IF(AND(入力シート!S342&gt;0,入力シート!V342&gt;0,入力シート!Y342&gt;0),入力シート!$Z342,"")</f>
        <v/>
      </c>
      <c r="AD336" s="2" t="str">
        <f t="shared" si="23"/>
        <v/>
      </c>
      <c r="AE336" s="2" t="str">
        <f t="shared" si="23"/>
        <v/>
      </c>
      <c r="AF336" s="2" t="str">
        <f t="shared" si="23"/>
        <v/>
      </c>
      <c r="AG336" s="2" t="str">
        <f t="shared" si="25"/>
        <v/>
      </c>
      <c r="AH336" s="2" t="str">
        <f>IF(OR(AND(A336&lt;&gt;"",入力シート!Q342=1),AND(A336&lt;&gt;"",SUM(AD336:AF336)=0)),1,"")</f>
        <v/>
      </c>
      <c r="AI336" s="2" t="str">
        <f>IF(AND($AH336=1,入力シート!$AB342&lt;&gt;""),入力シート!$AB342,入力シート!$AA342)</f>
        <v/>
      </c>
      <c r="AU336" s="2" t="str">
        <f t="shared" si="26"/>
        <v/>
      </c>
    </row>
    <row r="337" spans="1:47" x14ac:dyDescent="0.4">
      <c r="A337" s="2" t="str">
        <f>IF(COUNTA(入力シート!$A343),入力シート!$A343,"")</f>
        <v/>
      </c>
      <c r="B337" s="2" t="str">
        <f>IF($A337="","",入力シート!$C343)</f>
        <v/>
      </c>
      <c r="C337" s="2" t="str">
        <f t="shared" si="24"/>
        <v/>
      </c>
      <c r="D337" s="2" t="str">
        <f>IF($A337="","",IF(入力シート!$E343=1,2,3))</f>
        <v/>
      </c>
      <c r="E337" s="2" t="str">
        <f>IF($A337="","",入力シート!$D343)</f>
        <v/>
      </c>
      <c r="F337" s="2" t="str">
        <f>IF(OR($A337="",入力シート!F343=""),"",入力シート!$F343)</f>
        <v/>
      </c>
      <c r="I337" s="2" t="str">
        <f>IF(OR($A337="",入力シート!H343=""),"",入力シート!$H343)</f>
        <v/>
      </c>
      <c r="J337" s="2" t="str">
        <f>IF(AND($A337&lt;&gt;"",入力シート!$B343&lt;&gt;""),入力シート!$B343,"")</f>
        <v/>
      </c>
      <c r="N337" s="2" t="str">
        <f>IF(AND($A337&lt;&gt;"",入力シート!$J343&lt;&gt;""),入力シート!$J343,"")</f>
        <v/>
      </c>
      <c r="O337" s="2" t="str">
        <f>IF(AND($A337&lt;&gt;"",入力シート!$K343&lt;&gt;""),入力シート!$K343,"")</f>
        <v/>
      </c>
      <c r="P337" s="2" t="str">
        <f>IF(AND($A337&lt;&gt;"",入力シート!$L343&lt;&gt;""),入力シート!$L343,"")</f>
        <v/>
      </c>
      <c r="Q337" s="2" t="str">
        <f>IF(AND($A337&lt;&gt;"",入力シート!$M343&lt;&gt;""),入力シート!$M343,"")</f>
        <v/>
      </c>
      <c r="R337" s="2" t="str">
        <f>IF(AND($A337&lt;&gt;"",入力シート!$N343&lt;&gt;""),入力シート!$N343,"")</f>
        <v/>
      </c>
      <c r="S337" s="2" t="str">
        <f>IF(AND($A337&lt;&gt;"",入力シート!$O343&lt;&gt;""),入力シート!$O343,"")</f>
        <v/>
      </c>
      <c r="T337" s="2" t="str">
        <f>IF(AND($A337&lt;&gt;"",入力シート!$P343&lt;&gt;""),入力シート!$P343,"")</f>
        <v/>
      </c>
      <c r="U337" s="22" t="str">
        <f>IF(AND(入力シート!S343&gt;0,入力シート!V343&gt;0,入力シート!Y343&gt;0),4,"")</f>
        <v/>
      </c>
      <c r="V337" s="22" t="str">
        <f>IF(AND(入力シート!S343&gt;0,入力シート!V343&gt;0,入力シート!Y343&gt;0),5,"")</f>
        <v/>
      </c>
      <c r="W337" s="22" t="str">
        <f>IF(AND(入力シート!S343&gt;0,入力シート!V343&gt;0,入力シート!Y343&gt;0),6,"")</f>
        <v/>
      </c>
      <c r="X337" s="22" t="str">
        <f>IF(AND(入力シート!S343&gt;0,入力シート!V343&gt;0,入力シート!Y343&gt;0),入力シート!S343,"")</f>
        <v/>
      </c>
      <c r="Y337" s="22" t="str">
        <f>IF(AND(入力シート!S343&gt;0,入力シート!$V343&gt;0,入力シート!Y343&gt;0),入力シート!$V343,"")</f>
        <v/>
      </c>
      <c r="Z337" s="22" t="str">
        <f>IF(AND(入力シート!S343&gt;0,入力シート!V343&gt;0,入力シート!$Y343&gt;0),入力シート!$Y343,"")</f>
        <v/>
      </c>
      <c r="AA337" s="22" t="str">
        <f>IF(AND(入力シート!S343&gt;0,入力シート!V343&gt;0,入力シート!Y343&gt;0),入力シート!T343,"")</f>
        <v/>
      </c>
      <c r="AB337" s="22" t="str">
        <f>IF(AND(入力シート!S343&gt;0,入力シート!V343&gt;0,入力シート!Y343&gt;0),入力シート!$W343,"")</f>
        <v/>
      </c>
      <c r="AC337" s="22" t="str">
        <f>IF(AND(入力シート!S343&gt;0,入力シート!V343&gt;0,入力シート!Y343&gt;0),入力シート!$Z343,"")</f>
        <v/>
      </c>
      <c r="AD337" s="2" t="str">
        <f t="shared" si="23"/>
        <v/>
      </c>
      <c r="AE337" s="2" t="str">
        <f t="shared" si="23"/>
        <v/>
      </c>
      <c r="AF337" s="2" t="str">
        <f t="shared" si="23"/>
        <v/>
      </c>
      <c r="AG337" s="2" t="str">
        <f t="shared" si="25"/>
        <v/>
      </c>
      <c r="AH337" s="2" t="str">
        <f>IF(OR(AND(A337&lt;&gt;"",入力シート!Q343=1),AND(A337&lt;&gt;"",SUM(AD337:AF337)=0)),1,"")</f>
        <v/>
      </c>
      <c r="AI337" s="2" t="str">
        <f>IF(AND($AH337=1,入力シート!$AB343&lt;&gt;""),入力シート!$AB343,入力シート!$AA343)</f>
        <v/>
      </c>
      <c r="AU337" s="2" t="str">
        <f t="shared" si="26"/>
        <v/>
      </c>
    </row>
    <row r="338" spans="1:47" x14ac:dyDescent="0.4">
      <c r="A338" s="2" t="str">
        <f>IF(COUNTA(入力シート!$A344),入力シート!$A344,"")</f>
        <v/>
      </c>
      <c r="B338" s="2" t="str">
        <f>IF($A338="","",入力シート!$C344)</f>
        <v/>
      </c>
      <c r="C338" s="2" t="str">
        <f t="shared" si="24"/>
        <v/>
      </c>
      <c r="D338" s="2" t="str">
        <f>IF($A338="","",IF(入力シート!$E344=1,2,3))</f>
        <v/>
      </c>
      <c r="E338" s="2" t="str">
        <f>IF($A338="","",入力シート!$D344)</f>
        <v/>
      </c>
      <c r="F338" s="2" t="str">
        <f>IF(OR($A338="",入力シート!F344=""),"",入力シート!$F344)</f>
        <v/>
      </c>
      <c r="I338" s="2" t="str">
        <f>IF(OR($A338="",入力シート!H344=""),"",入力シート!$H344)</f>
        <v/>
      </c>
      <c r="J338" s="2" t="str">
        <f>IF(AND($A338&lt;&gt;"",入力シート!$B344&lt;&gt;""),入力シート!$B344,"")</f>
        <v/>
      </c>
      <c r="N338" s="2" t="str">
        <f>IF(AND($A338&lt;&gt;"",入力シート!$J344&lt;&gt;""),入力シート!$J344,"")</f>
        <v/>
      </c>
      <c r="O338" s="2" t="str">
        <f>IF(AND($A338&lt;&gt;"",入力シート!$K344&lt;&gt;""),入力シート!$K344,"")</f>
        <v/>
      </c>
      <c r="P338" s="2" t="str">
        <f>IF(AND($A338&lt;&gt;"",入力シート!$L344&lt;&gt;""),入力シート!$L344,"")</f>
        <v/>
      </c>
      <c r="Q338" s="2" t="str">
        <f>IF(AND($A338&lt;&gt;"",入力シート!$M344&lt;&gt;""),入力シート!$M344,"")</f>
        <v/>
      </c>
      <c r="R338" s="2" t="str">
        <f>IF(AND($A338&lt;&gt;"",入力シート!$N344&lt;&gt;""),入力シート!$N344,"")</f>
        <v/>
      </c>
      <c r="S338" s="2" t="str">
        <f>IF(AND($A338&lt;&gt;"",入力シート!$O344&lt;&gt;""),入力シート!$O344,"")</f>
        <v/>
      </c>
      <c r="T338" s="2" t="str">
        <f>IF(AND($A338&lt;&gt;"",入力シート!$P344&lt;&gt;""),入力シート!$P344,"")</f>
        <v/>
      </c>
      <c r="U338" s="22" t="str">
        <f>IF(AND(入力シート!S344&gt;0,入力シート!V344&gt;0,入力シート!Y344&gt;0),4,"")</f>
        <v/>
      </c>
      <c r="V338" s="22" t="str">
        <f>IF(AND(入力シート!S344&gt;0,入力シート!V344&gt;0,入力シート!Y344&gt;0),5,"")</f>
        <v/>
      </c>
      <c r="W338" s="22" t="str">
        <f>IF(AND(入力シート!S344&gt;0,入力シート!V344&gt;0,入力シート!Y344&gt;0),6,"")</f>
        <v/>
      </c>
      <c r="X338" s="22" t="str">
        <f>IF(AND(入力シート!S344&gt;0,入力シート!V344&gt;0,入力シート!Y344&gt;0),入力シート!S344,"")</f>
        <v/>
      </c>
      <c r="Y338" s="22" t="str">
        <f>IF(AND(入力シート!S344&gt;0,入力シート!$V344&gt;0,入力シート!Y344&gt;0),入力シート!$V344,"")</f>
        <v/>
      </c>
      <c r="Z338" s="22" t="str">
        <f>IF(AND(入力シート!S344&gt;0,入力シート!V344&gt;0,入力シート!$Y344&gt;0),入力シート!$Y344,"")</f>
        <v/>
      </c>
      <c r="AA338" s="22" t="str">
        <f>IF(AND(入力シート!S344&gt;0,入力シート!V344&gt;0,入力シート!Y344&gt;0),入力シート!T344,"")</f>
        <v/>
      </c>
      <c r="AB338" s="22" t="str">
        <f>IF(AND(入力シート!S344&gt;0,入力シート!V344&gt;0,入力シート!Y344&gt;0),入力シート!$W344,"")</f>
        <v/>
      </c>
      <c r="AC338" s="22" t="str">
        <f>IF(AND(入力シート!S344&gt;0,入力シート!V344&gt;0,入力シート!Y344&gt;0),入力シート!$Z344,"")</f>
        <v/>
      </c>
      <c r="AD338" s="2" t="str">
        <f t="shared" si="23"/>
        <v/>
      </c>
      <c r="AE338" s="2" t="str">
        <f t="shared" si="23"/>
        <v/>
      </c>
      <c r="AF338" s="2" t="str">
        <f t="shared" si="23"/>
        <v/>
      </c>
      <c r="AG338" s="2" t="str">
        <f t="shared" si="25"/>
        <v/>
      </c>
      <c r="AH338" s="2" t="str">
        <f>IF(OR(AND(A338&lt;&gt;"",入力シート!Q344=1),AND(A338&lt;&gt;"",SUM(AD338:AF338)=0)),1,"")</f>
        <v/>
      </c>
      <c r="AI338" s="2" t="str">
        <f>IF(AND($AH338=1,入力シート!$AB344&lt;&gt;""),入力シート!$AB344,入力シート!$AA344)</f>
        <v/>
      </c>
      <c r="AU338" s="2" t="str">
        <f t="shared" si="26"/>
        <v/>
      </c>
    </row>
    <row r="339" spans="1:47" x14ac:dyDescent="0.4">
      <c r="A339" s="2" t="str">
        <f>IF(COUNTA(入力シート!$A345),入力シート!$A345,"")</f>
        <v/>
      </c>
      <c r="B339" s="2" t="str">
        <f>IF($A339="","",入力シート!$C345)</f>
        <v/>
      </c>
      <c r="C339" s="2" t="str">
        <f t="shared" si="24"/>
        <v/>
      </c>
      <c r="D339" s="2" t="str">
        <f>IF($A339="","",IF(入力シート!$E345=1,2,3))</f>
        <v/>
      </c>
      <c r="E339" s="2" t="str">
        <f>IF($A339="","",入力シート!$D345)</f>
        <v/>
      </c>
      <c r="F339" s="2" t="str">
        <f>IF(OR($A339="",入力シート!F345=""),"",入力シート!$F345)</f>
        <v/>
      </c>
      <c r="I339" s="2" t="str">
        <f>IF(OR($A339="",入力シート!H345=""),"",入力シート!$H345)</f>
        <v/>
      </c>
      <c r="J339" s="2" t="str">
        <f>IF(AND($A339&lt;&gt;"",入力シート!$B345&lt;&gt;""),入力シート!$B345,"")</f>
        <v/>
      </c>
      <c r="N339" s="2" t="str">
        <f>IF(AND($A339&lt;&gt;"",入力シート!$J345&lt;&gt;""),入力シート!$J345,"")</f>
        <v/>
      </c>
      <c r="O339" s="2" t="str">
        <f>IF(AND($A339&lt;&gt;"",入力シート!$K345&lt;&gt;""),入力シート!$K345,"")</f>
        <v/>
      </c>
      <c r="P339" s="2" t="str">
        <f>IF(AND($A339&lt;&gt;"",入力シート!$L345&lt;&gt;""),入力シート!$L345,"")</f>
        <v/>
      </c>
      <c r="Q339" s="2" t="str">
        <f>IF(AND($A339&lt;&gt;"",入力シート!$M345&lt;&gt;""),入力シート!$M345,"")</f>
        <v/>
      </c>
      <c r="R339" s="2" t="str">
        <f>IF(AND($A339&lt;&gt;"",入力シート!$N345&lt;&gt;""),入力シート!$N345,"")</f>
        <v/>
      </c>
      <c r="S339" s="2" t="str">
        <f>IF(AND($A339&lt;&gt;"",入力シート!$O345&lt;&gt;""),入力シート!$O345,"")</f>
        <v/>
      </c>
      <c r="T339" s="2" t="str">
        <f>IF(AND($A339&lt;&gt;"",入力シート!$P345&lt;&gt;""),入力シート!$P345,"")</f>
        <v/>
      </c>
      <c r="U339" s="22" t="str">
        <f>IF(AND(入力シート!S345&gt;0,入力シート!V345&gt;0,入力シート!Y345&gt;0),4,"")</f>
        <v/>
      </c>
      <c r="V339" s="22" t="str">
        <f>IF(AND(入力シート!S345&gt;0,入力シート!V345&gt;0,入力シート!Y345&gt;0),5,"")</f>
        <v/>
      </c>
      <c r="W339" s="22" t="str">
        <f>IF(AND(入力シート!S345&gt;0,入力シート!V345&gt;0,入力シート!Y345&gt;0),6,"")</f>
        <v/>
      </c>
      <c r="X339" s="22" t="str">
        <f>IF(AND(入力シート!S345&gt;0,入力シート!V345&gt;0,入力シート!Y345&gt;0),入力シート!S345,"")</f>
        <v/>
      </c>
      <c r="Y339" s="22" t="str">
        <f>IF(AND(入力シート!S345&gt;0,入力シート!$V345&gt;0,入力シート!Y345&gt;0),入力シート!$V345,"")</f>
        <v/>
      </c>
      <c r="Z339" s="22" t="str">
        <f>IF(AND(入力シート!S345&gt;0,入力シート!V345&gt;0,入力シート!$Y345&gt;0),入力シート!$Y345,"")</f>
        <v/>
      </c>
      <c r="AA339" s="22" t="str">
        <f>IF(AND(入力シート!S345&gt;0,入力シート!V345&gt;0,入力シート!Y345&gt;0),入力シート!T345,"")</f>
        <v/>
      </c>
      <c r="AB339" s="22" t="str">
        <f>IF(AND(入力シート!S345&gt;0,入力シート!V345&gt;0,入力シート!Y345&gt;0),入力シート!$W345,"")</f>
        <v/>
      </c>
      <c r="AC339" s="22" t="str">
        <f>IF(AND(入力シート!S345&gt;0,入力シート!V345&gt;0,入力シート!Y345&gt;0),入力シート!$Z345,"")</f>
        <v/>
      </c>
      <c r="AD339" s="2" t="str">
        <f t="shared" si="23"/>
        <v/>
      </c>
      <c r="AE339" s="2" t="str">
        <f t="shared" si="23"/>
        <v/>
      </c>
      <c r="AF339" s="2" t="str">
        <f t="shared" si="23"/>
        <v/>
      </c>
      <c r="AG339" s="2" t="str">
        <f t="shared" si="25"/>
        <v/>
      </c>
      <c r="AH339" s="2" t="str">
        <f>IF(OR(AND(A339&lt;&gt;"",入力シート!Q345=1),AND(A339&lt;&gt;"",SUM(AD339:AF339)=0)),1,"")</f>
        <v/>
      </c>
      <c r="AI339" s="2" t="str">
        <f>IF(AND($AH339=1,入力シート!$AB345&lt;&gt;""),入力シート!$AB345,入力シート!$AA345)</f>
        <v/>
      </c>
      <c r="AU339" s="2" t="str">
        <f t="shared" si="26"/>
        <v/>
      </c>
    </row>
    <row r="340" spans="1:47" x14ac:dyDescent="0.4">
      <c r="A340" s="2" t="str">
        <f>IF(COUNTA(入力シート!$A346),入力シート!$A346,"")</f>
        <v/>
      </c>
      <c r="B340" s="2" t="str">
        <f>IF($A340="","",入力シート!$C346)</f>
        <v/>
      </c>
      <c r="C340" s="2" t="str">
        <f t="shared" si="24"/>
        <v/>
      </c>
      <c r="D340" s="2" t="str">
        <f>IF($A340="","",IF(入力シート!$E346=1,2,3))</f>
        <v/>
      </c>
      <c r="E340" s="2" t="str">
        <f>IF($A340="","",入力シート!$D346)</f>
        <v/>
      </c>
      <c r="F340" s="2" t="str">
        <f>IF(OR($A340="",入力シート!F346=""),"",入力シート!$F346)</f>
        <v/>
      </c>
      <c r="I340" s="2" t="str">
        <f>IF(OR($A340="",入力シート!H346=""),"",入力シート!$H346)</f>
        <v/>
      </c>
      <c r="J340" s="2" t="str">
        <f>IF(AND($A340&lt;&gt;"",入力シート!$B346&lt;&gt;""),入力シート!$B346,"")</f>
        <v/>
      </c>
      <c r="N340" s="2" t="str">
        <f>IF(AND($A340&lt;&gt;"",入力シート!$J346&lt;&gt;""),入力シート!$J346,"")</f>
        <v/>
      </c>
      <c r="O340" s="2" t="str">
        <f>IF(AND($A340&lt;&gt;"",入力シート!$K346&lt;&gt;""),入力シート!$K346,"")</f>
        <v/>
      </c>
      <c r="P340" s="2" t="str">
        <f>IF(AND($A340&lt;&gt;"",入力シート!$L346&lt;&gt;""),入力シート!$L346,"")</f>
        <v/>
      </c>
      <c r="Q340" s="2" t="str">
        <f>IF(AND($A340&lt;&gt;"",入力シート!$M346&lt;&gt;""),入力シート!$M346,"")</f>
        <v/>
      </c>
      <c r="R340" s="2" t="str">
        <f>IF(AND($A340&lt;&gt;"",入力シート!$N346&lt;&gt;""),入力シート!$N346,"")</f>
        <v/>
      </c>
      <c r="S340" s="2" t="str">
        <f>IF(AND($A340&lt;&gt;"",入力シート!$O346&lt;&gt;""),入力シート!$O346,"")</f>
        <v/>
      </c>
      <c r="T340" s="2" t="str">
        <f>IF(AND($A340&lt;&gt;"",入力シート!$P346&lt;&gt;""),入力シート!$P346,"")</f>
        <v/>
      </c>
      <c r="U340" s="22" t="str">
        <f>IF(AND(入力シート!S346&gt;0,入力シート!V346&gt;0,入力シート!Y346&gt;0),4,"")</f>
        <v/>
      </c>
      <c r="V340" s="22" t="str">
        <f>IF(AND(入力シート!S346&gt;0,入力シート!V346&gt;0,入力シート!Y346&gt;0),5,"")</f>
        <v/>
      </c>
      <c r="W340" s="22" t="str">
        <f>IF(AND(入力シート!S346&gt;0,入力シート!V346&gt;0,入力シート!Y346&gt;0),6,"")</f>
        <v/>
      </c>
      <c r="X340" s="22" t="str">
        <f>IF(AND(入力シート!S346&gt;0,入力シート!V346&gt;0,入力シート!Y346&gt;0),入力シート!S346,"")</f>
        <v/>
      </c>
      <c r="Y340" s="22" t="str">
        <f>IF(AND(入力シート!S346&gt;0,入力シート!$V346&gt;0,入力シート!Y346&gt;0),入力シート!$V346,"")</f>
        <v/>
      </c>
      <c r="Z340" s="22" t="str">
        <f>IF(AND(入力シート!S346&gt;0,入力シート!V346&gt;0,入力シート!$Y346&gt;0),入力シート!$Y346,"")</f>
        <v/>
      </c>
      <c r="AA340" s="22" t="str">
        <f>IF(AND(入力シート!S346&gt;0,入力シート!V346&gt;0,入力シート!Y346&gt;0),入力シート!T346,"")</f>
        <v/>
      </c>
      <c r="AB340" s="22" t="str">
        <f>IF(AND(入力シート!S346&gt;0,入力シート!V346&gt;0,入力シート!Y346&gt;0),入力シート!$W346,"")</f>
        <v/>
      </c>
      <c r="AC340" s="22" t="str">
        <f>IF(AND(入力シート!S346&gt;0,入力シート!V346&gt;0,入力シート!Y346&gt;0),入力シート!$Z346,"")</f>
        <v/>
      </c>
      <c r="AD340" s="2" t="str">
        <f t="shared" si="23"/>
        <v/>
      </c>
      <c r="AE340" s="2" t="str">
        <f t="shared" si="23"/>
        <v/>
      </c>
      <c r="AF340" s="2" t="str">
        <f t="shared" si="23"/>
        <v/>
      </c>
      <c r="AG340" s="2" t="str">
        <f t="shared" si="25"/>
        <v/>
      </c>
      <c r="AH340" s="2" t="str">
        <f>IF(OR(AND(A340&lt;&gt;"",入力シート!Q346=1),AND(A340&lt;&gt;"",SUM(AD340:AF340)=0)),1,"")</f>
        <v/>
      </c>
      <c r="AI340" s="2" t="str">
        <f>IF(AND($AH340=1,入力シート!$AB346&lt;&gt;""),入力シート!$AB346,入力シート!$AA346)</f>
        <v/>
      </c>
      <c r="AU340" s="2" t="str">
        <f t="shared" si="26"/>
        <v/>
      </c>
    </row>
    <row r="341" spans="1:47" x14ac:dyDescent="0.4">
      <c r="A341" s="2" t="str">
        <f>IF(COUNTA(入力シート!$A347),入力シート!$A347,"")</f>
        <v/>
      </c>
      <c r="B341" s="2" t="str">
        <f>IF($A341="","",入力シート!$C347)</f>
        <v/>
      </c>
      <c r="C341" s="2" t="str">
        <f t="shared" si="24"/>
        <v/>
      </c>
      <c r="D341" s="2" t="str">
        <f>IF($A341="","",IF(入力シート!$E347=1,2,3))</f>
        <v/>
      </c>
      <c r="E341" s="2" t="str">
        <f>IF($A341="","",入力シート!$D347)</f>
        <v/>
      </c>
      <c r="F341" s="2" t="str">
        <f>IF(OR($A341="",入力シート!F347=""),"",入力シート!$F347)</f>
        <v/>
      </c>
      <c r="I341" s="2" t="str">
        <f>IF(OR($A341="",入力シート!H347=""),"",入力シート!$H347)</f>
        <v/>
      </c>
      <c r="J341" s="2" t="str">
        <f>IF(AND($A341&lt;&gt;"",入力シート!$B347&lt;&gt;""),入力シート!$B347,"")</f>
        <v/>
      </c>
      <c r="N341" s="2" t="str">
        <f>IF(AND($A341&lt;&gt;"",入力シート!$J347&lt;&gt;""),入力シート!$J347,"")</f>
        <v/>
      </c>
      <c r="O341" s="2" t="str">
        <f>IF(AND($A341&lt;&gt;"",入力シート!$K347&lt;&gt;""),入力シート!$K347,"")</f>
        <v/>
      </c>
      <c r="P341" s="2" t="str">
        <f>IF(AND($A341&lt;&gt;"",入力シート!$L347&lt;&gt;""),入力シート!$L347,"")</f>
        <v/>
      </c>
      <c r="Q341" s="2" t="str">
        <f>IF(AND($A341&lt;&gt;"",入力シート!$M347&lt;&gt;""),入力シート!$M347,"")</f>
        <v/>
      </c>
      <c r="R341" s="2" t="str">
        <f>IF(AND($A341&lt;&gt;"",入力シート!$N347&lt;&gt;""),入力シート!$N347,"")</f>
        <v/>
      </c>
      <c r="S341" s="2" t="str">
        <f>IF(AND($A341&lt;&gt;"",入力シート!$O347&lt;&gt;""),入力シート!$O347,"")</f>
        <v/>
      </c>
      <c r="T341" s="2" t="str">
        <f>IF(AND($A341&lt;&gt;"",入力シート!$P347&lt;&gt;""),入力シート!$P347,"")</f>
        <v/>
      </c>
      <c r="U341" s="22" t="str">
        <f>IF(AND(入力シート!S347&gt;0,入力シート!V347&gt;0,入力シート!Y347&gt;0),4,"")</f>
        <v/>
      </c>
      <c r="V341" s="22" t="str">
        <f>IF(AND(入力シート!S347&gt;0,入力シート!V347&gt;0,入力シート!Y347&gt;0),5,"")</f>
        <v/>
      </c>
      <c r="W341" s="22" t="str">
        <f>IF(AND(入力シート!S347&gt;0,入力シート!V347&gt;0,入力シート!Y347&gt;0),6,"")</f>
        <v/>
      </c>
      <c r="X341" s="22" t="str">
        <f>IF(AND(入力シート!S347&gt;0,入力シート!V347&gt;0,入力シート!Y347&gt;0),入力シート!S347,"")</f>
        <v/>
      </c>
      <c r="Y341" s="22" t="str">
        <f>IF(AND(入力シート!S347&gt;0,入力シート!$V347&gt;0,入力シート!Y347&gt;0),入力シート!$V347,"")</f>
        <v/>
      </c>
      <c r="Z341" s="22" t="str">
        <f>IF(AND(入力シート!S347&gt;0,入力シート!V347&gt;0,入力シート!$Y347&gt;0),入力シート!$Y347,"")</f>
        <v/>
      </c>
      <c r="AA341" s="22" t="str">
        <f>IF(AND(入力シート!S347&gt;0,入力シート!V347&gt;0,入力シート!Y347&gt;0),入力シート!T347,"")</f>
        <v/>
      </c>
      <c r="AB341" s="22" t="str">
        <f>IF(AND(入力シート!S347&gt;0,入力シート!V347&gt;0,入力シート!Y347&gt;0),入力シート!$W347,"")</f>
        <v/>
      </c>
      <c r="AC341" s="22" t="str">
        <f>IF(AND(入力シート!S347&gt;0,入力シート!V347&gt;0,入力シート!Y347&gt;0),入力シート!$Z347,"")</f>
        <v/>
      </c>
      <c r="AD341" s="2" t="str">
        <f t="shared" si="23"/>
        <v/>
      </c>
      <c r="AE341" s="2" t="str">
        <f t="shared" si="23"/>
        <v/>
      </c>
      <c r="AF341" s="2" t="str">
        <f t="shared" si="23"/>
        <v/>
      </c>
      <c r="AG341" s="2" t="str">
        <f t="shared" si="25"/>
        <v/>
      </c>
      <c r="AH341" s="2" t="str">
        <f>IF(OR(AND(A341&lt;&gt;"",入力シート!Q347=1),AND(A341&lt;&gt;"",SUM(AD341:AF341)=0)),1,"")</f>
        <v/>
      </c>
      <c r="AI341" s="2" t="str">
        <f>IF(AND($AH341=1,入力シート!$AB347&lt;&gt;""),入力シート!$AB347,入力シート!$AA347)</f>
        <v/>
      </c>
      <c r="AU341" s="2" t="str">
        <f t="shared" si="26"/>
        <v/>
      </c>
    </row>
    <row r="342" spans="1:47" x14ac:dyDescent="0.4">
      <c r="A342" s="2" t="str">
        <f>IF(COUNTA(入力シート!$A348),入力シート!$A348,"")</f>
        <v/>
      </c>
      <c r="B342" s="2" t="str">
        <f>IF($A342="","",入力シート!$C348)</f>
        <v/>
      </c>
      <c r="C342" s="2" t="str">
        <f t="shared" si="24"/>
        <v/>
      </c>
      <c r="D342" s="2" t="str">
        <f>IF($A342="","",IF(入力シート!$E348=1,2,3))</f>
        <v/>
      </c>
      <c r="E342" s="2" t="str">
        <f>IF($A342="","",入力シート!$D348)</f>
        <v/>
      </c>
      <c r="F342" s="2" t="str">
        <f>IF(OR($A342="",入力シート!F348=""),"",入力シート!$F348)</f>
        <v/>
      </c>
      <c r="I342" s="2" t="str">
        <f>IF(OR($A342="",入力シート!H348=""),"",入力シート!$H348)</f>
        <v/>
      </c>
      <c r="J342" s="2" t="str">
        <f>IF(AND($A342&lt;&gt;"",入力シート!$B348&lt;&gt;""),入力シート!$B348,"")</f>
        <v/>
      </c>
      <c r="N342" s="2" t="str">
        <f>IF(AND($A342&lt;&gt;"",入力シート!$J348&lt;&gt;""),入力シート!$J348,"")</f>
        <v/>
      </c>
      <c r="O342" s="2" t="str">
        <f>IF(AND($A342&lt;&gt;"",入力シート!$K348&lt;&gt;""),入力シート!$K348,"")</f>
        <v/>
      </c>
      <c r="P342" s="2" t="str">
        <f>IF(AND($A342&lt;&gt;"",入力シート!$L348&lt;&gt;""),入力シート!$L348,"")</f>
        <v/>
      </c>
      <c r="Q342" s="2" t="str">
        <f>IF(AND($A342&lt;&gt;"",入力シート!$M348&lt;&gt;""),入力シート!$M348,"")</f>
        <v/>
      </c>
      <c r="R342" s="2" t="str">
        <f>IF(AND($A342&lt;&gt;"",入力シート!$N348&lt;&gt;""),入力シート!$N348,"")</f>
        <v/>
      </c>
      <c r="S342" s="2" t="str">
        <f>IF(AND($A342&lt;&gt;"",入力シート!$O348&lt;&gt;""),入力シート!$O348,"")</f>
        <v/>
      </c>
      <c r="T342" s="2" t="str">
        <f>IF(AND($A342&lt;&gt;"",入力シート!$P348&lt;&gt;""),入力シート!$P348,"")</f>
        <v/>
      </c>
      <c r="U342" s="22" t="str">
        <f>IF(AND(入力シート!S348&gt;0,入力シート!V348&gt;0,入力シート!Y348&gt;0),4,"")</f>
        <v/>
      </c>
      <c r="V342" s="22" t="str">
        <f>IF(AND(入力シート!S348&gt;0,入力シート!V348&gt;0,入力シート!Y348&gt;0),5,"")</f>
        <v/>
      </c>
      <c r="W342" s="22" t="str">
        <f>IF(AND(入力シート!S348&gt;0,入力シート!V348&gt;0,入力シート!Y348&gt;0),6,"")</f>
        <v/>
      </c>
      <c r="X342" s="22" t="str">
        <f>IF(AND(入力シート!S348&gt;0,入力シート!V348&gt;0,入力シート!Y348&gt;0),入力シート!S348,"")</f>
        <v/>
      </c>
      <c r="Y342" s="22" t="str">
        <f>IF(AND(入力シート!S348&gt;0,入力シート!$V348&gt;0,入力シート!Y348&gt;0),入力シート!$V348,"")</f>
        <v/>
      </c>
      <c r="Z342" s="22" t="str">
        <f>IF(AND(入力シート!S348&gt;0,入力シート!V348&gt;0,入力シート!$Y348&gt;0),入力シート!$Y348,"")</f>
        <v/>
      </c>
      <c r="AA342" s="22" t="str">
        <f>IF(AND(入力シート!S348&gt;0,入力シート!V348&gt;0,入力シート!Y348&gt;0),入力シート!T348,"")</f>
        <v/>
      </c>
      <c r="AB342" s="22" t="str">
        <f>IF(AND(入力シート!S348&gt;0,入力シート!V348&gt;0,入力シート!Y348&gt;0),入力シート!$W348,"")</f>
        <v/>
      </c>
      <c r="AC342" s="22" t="str">
        <f>IF(AND(入力シート!S348&gt;0,入力シート!V348&gt;0,入力シート!Y348&gt;0),入力シート!$Z348,"")</f>
        <v/>
      </c>
      <c r="AD342" s="2" t="str">
        <f t="shared" si="23"/>
        <v/>
      </c>
      <c r="AE342" s="2" t="str">
        <f t="shared" si="23"/>
        <v/>
      </c>
      <c r="AF342" s="2" t="str">
        <f t="shared" si="23"/>
        <v/>
      </c>
      <c r="AG342" s="2" t="str">
        <f t="shared" si="25"/>
        <v/>
      </c>
      <c r="AH342" s="2" t="str">
        <f>IF(OR(AND(A342&lt;&gt;"",入力シート!Q348=1),AND(A342&lt;&gt;"",SUM(AD342:AF342)=0)),1,"")</f>
        <v/>
      </c>
      <c r="AI342" s="2" t="str">
        <f>IF(AND($AH342=1,入力シート!$AB348&lt;&gt;""),入力シート!$AB348,入力シート!$AA348)</f>
        <v/>
      </c>
      <c r="AU342" s="2" t="str">
        <f t="shared" si="26"/>
        <v/>
      </c>
    </row>
    <row r="343" spans="1:47" x14ac:dyDescent="0.4">
      <c r="A343" s="2" t="str">
        <f>IF(COUNTA(入力シート!$A349),入力シート!$A349,"")</f>
        <v/>
      </c>
      <c r="B343" s="2" t="str">
        <f>IF($A343="","",入力シート!$C349)</f>
        <v/>
      </c>
      <c r="C343" s="2" t="str">
        <f t="shared" si="24"/>
        <v/>
      </c>
      <c r="D343" s="2" t="str">
        <f>IF($A343="","",IF(入力シート!$E349=1,2,3))</f>
        <v/>
      </c>
      <c r="E343" s="2" t="str">
        <f>IF($A343="","",入力シート!$D349)</f>
        <v/>
      </c>
      <c r="F343" s="2" t="str">
        <f>IF(OR($A343="",入力シート!F349=""),"",入力シート!$F349)</f>
        <v/>
      </c>
      <c r="I343" s="2" t="str">
        <f>IF(OR($A343="",入力シート!H349=""),"",入力シート!$H349)</f>
        <v/>
      </c>
      <c r="J343" s="2" t="str">
        <f>IF(AND($A343&lt;&gt;"",入力シート!$B349&lt;&gt;""),入力シート!$B349,"")</f>
        <v/>
      </c>
      <c r="N343" s="2" t="str">
        <f>IF(AND($A343&lt;&gt;"",入力シート!$J349&lt;&gt;""),入力シート!$J349,"")</f>
        <v/>
      </c>
      <c r="O343" s="2" t="str">
        <f>IF(AND($A343&lt;&gt;"",入力シート!$K349&lt;&gt;""),入力シート!$K349,"")</f>
        <v/>
      </c>
      <c r="P343" s="2" t="str">
        <f>IF(AND($A343&lt;&gt;"",入力シート!$L349&lt;&gt;""),入力シート!$L349,"")</f>
        <v/>
      </c>
      <c r="Q343" s="2" t="str">
        <f>IF(AND($A343&lt;&gt;"",入力シート!$M349&lt;&gt;""),入力シート!$M349,"")</f>
        <v/>
      </c>
      <c r="R343" s="2" t="str">
        <f>IF(AND($A343&lt;&gt;"",入力シート!$N349&lt;&gt;""),入力シート!$N349,"")</f>
        <v/>
      </c>
      <c r="S343" s="2" t="str">
        <f>IF(AND($A343&lt;&gt;"",入力シート!$O349&lt;&gt;""),入力シート!$O349,"")</f>
        <v/>
      </c>
      <c r="T343" s="2" t="str">
        <f>IF(AND($A343&lt;&gt;"",入力シート!$P349&lt;&gt;""),入力シート!$P349,"")</f>
        <v/>
      </c>
      <c r="U343" s="22" t="str">
        <f>IF(AND(入力シート!S349&gt;0,入力シート!V349&gt;0,入力シート!Y349&gt;0),4,"")</f>
        <v/>
      </c>
      <c r="V343" s="22" t="str">
        <f>IF(AND(入力シート!S349&gt;0,入力シート!V349&gt;0,入力シート!Y349&gt;0),5,"")</f>
        <v/>
      </c>
      <c r="W343" s="22" t="str">
        <f>IF(AND(入力シート!S349&gt;0,入力シート!V349&gt;0,入力シート!Y349&gt;0),6,"")</f>
        <v/>
      </c>
      <c r="X343" s="22" t="str">
        <f>IF(AND(入力シート!S349&gt;0,入力シート!V349&gt;0,入力シート!Y349&gt;0),入力シート!S349,"")</f>
        <v/>
      </c>
      <c r="Y343" s="22" t="str">
        <f>IF(AND(入力シート!S349&gt;0,入力シート!$V349&gt;0,入力シート!Y349&gt;0),入力シート!$V349,"")</f>
        <v/>
      </c>
      <c r="Z343" s="22" t="str">
        <f>IF(AND(入力シート!S349&gt;0,入力シート!V349&gt;0,入力シート!$Y349&gt;0),入力シート!$Y349,"")</f>
        <v/>
      </c>
      <c r="AA343" s="22" t="str">
        <f>IF(AND(入力シート!S349&gt;0,入力シート!V349&gt;0,入力シート!Y349&gt;0),入力シート!T349,"")</f>
        <v/>
      </c>
      <c r="AB343" s="22" t="str">
        <f>IF(AND(入力シート!S349&gt;0,入力シート!V349&gt;0,入力シート!Y349&gt;0),入力シート!$W349,"")</f>
        <v/>
      </c>
      <c r="AC343" s="22" t="str">
        <f>IF(AND(入力シート!S349&gt;0,入力シート!V349&gt;0,入力シート!Y349&gt;0),入力シート!$Z349,"")</f>
        <v/>
      </c>
      <c r="AD343" s="2" t="str">
        <f t="shared" si="23"/>
        <v/>
      </c>
      <c r="AE343" s="2" t="str">
        <f t="shared" si="23"/>
        <v/>
      </c>
      <c r="AF343" s="2" t="str">
        <f t="shared" si="23"/>
        <v/>
      </c>
      <c r="AG343" s="2" t="str">
        <f t="shared" si="25"/>
        <v/>
      </c>
      <c r="AH343" s="2" t="str">
        <f>IF(OR(AND(A343&lt;&gt;"",入力シート!Q349=1),AND(A343&lt;&gt;"",SUM(AD343:AF343)=0)),1,"")</f>
        <v/>
      </c>
      <c r="AI343" s="2" t="str">
        <f>IF(AND($AH343=1,入力シート!$AB349&lt;&gt;""),入力シート!$AB349,入力シート!$AA349)</f>
        <v/>
      </c>
      <c r="AU343" s="2" t="str">
        <f t="shared" si="26"/>
        <v/>
      </c>
    </row>
    <row r="344" spans="1:47" x14ac:dyDescent="0.4">
      <c r="A344" s="2" t="str">
        <f>IF(COUNTA(入力シート!$A350),入力シート!$A350,"")</f>
        <v/>
      </c>
      <c r="B344" s="2" t="str">
        <f>IF($A344="","",入力シート!$C350)</f>
        <v/>
      </c>
      <c r="C344" s="2" t="str">
        <f t="shared" si="24"/>
        <v/>
      </c>
      <c r="D344" s="2" t="str">
        <f>IF($A344="","",IF(入力シート!$E350=1,2,3))</f>
        <v/>
      </c>
      <c r="E344" s="2" t="str">
        <f>IF($A344="","",入力シート!$D350)</f>
        <v/>
      </c>
      <c r="F344" s="2" t="str">
        <f>IF(OR($A344="",入力シート!F350=""),"",入力シート!$F350)</f>
        <v/>
      </c>
      <c r="I344" s="2" t="str">
        <f>IF(OR($A344="",入力シート!H350=""),"",入力シート!$H350)</f>
        <v/>
      </c>
      <c r="J344" s="2" t="str">
        <f>IF(AND($A344&lt;&gt;"",入力シート!$B350&lt;&gt;""),入力シート!$B350,"")</f>
        <v/>
      </c>
      <c r="N344" s="2" t="str">
        <f>IF(AND($A344&lt;&gt;"",入力シート!$J350&lt;&gt;""),入力シート!$J350,"")</f>
        <v/>
      </c>
      <c r="O344" s="2" t="str">
        <f>IF(AND($A344&lt;&gt;"",入力シート!$K350&lt;&gt;""),入力シート!$K350,"")</f>
        <v/>
      </c>
      <c r="P344" s="2" t="str">
        <f>IF(AND($A344&lt;&gt;"",入力シート!$L350&lt;&gt;""),入力シート!$L350,"")</f>
        <v/>
      </c>
      <c r="Q344" s="2" t="str">
        <f>IF(AND($A344&lt;&gt;"",入力シート!$M350&lt;&gt;""),入力シート!$M350,"")</f>
        <v/>
      </c>
      <c r="R344" s="2" t="str">
        <f>IF(AND($A344&lt;&gt;"",入力シート!$N350&lt;&gt;""),入力シート!$N350,"")</f>
        <v/>
      </c>
      <c r="S344" s="2" t="str">
        <f>IF(AND($A344&lt;&gt;"",入力シート!$O350&lt;&gt;""),入力シート!$O350,"")</f>
        <v/>
      </c>
      <c r="T344" s="2" t="str">
        <f>IF(AND($A344&lt;&gt;"",入力シート!$P350&lt;&gt;""),入力シート!$P350,"")</f>
        <v/>
      </c>
      <c r="U344" s="22" t="str">
        <f>IF(AND(入力シート!S350&gt;0,入力シート!V350&gt;0,入力シート!Y350&gt;0),4,"")</f>
        <v/>
      </c>
      <c r="V344" s="22" t="str">
        <f>IF(AND(入力シート!S350&gt;0,入力シート!V350&gt;0,入力シート!Y350&gt;0),5,"")</f>
        <v/>
      </c>
      <c r="W344" s="22" t="str">
        <f>IF(AND(入力シート!S350&gt;0,入力シート!V350&gt;0,入力シート!Y350&gt;0),6,"")</f>
        <v/>
      </c>
      <c r="X344" s="22" t="str">
        <f>IF(AND(入力シート!S350&gt;0,入力シート!V350&gt;0,入力シート!Y350&gt;0),入力シート!S350,"")</f>
        <v/>
      </c>
      <c r="Y344" s="22" t="str">
        <f>IF(AND(入力シート!S350&gt;0,入力シート!$V350&gt;0,入力シート!Y350&gt;0),入力シート!$V350,"")</f>
        <v/>
      </c>
      <c r="Z344" s="22" t="str">
        <f>IF(AND(入力シート!S350&gt;0,入力シート!V350&gt;0,入力シート!$Y350&gt;0),入力シート!$Y350,"")</f>
        <v/>
      </c>
      <c r="AA344" s="22" t="str">
        <f>IF(AND(入力シート!S350&gt;0,入力シート!V350&gt;0,入力シート!Y350&gt;0),入力シート!T350,"")</f>
        <v/>
      </c>
      <c r="AB344" s="22" t="str">
        <f>IF(AND(入力シート!S350&gt;0,入力シート!V350&gt;0,入力シート!Y350&gt;0),入力シート!$W350,"")</f>
        <v/>
      </c>
      <c r="AC344" s="22" t="str">
        <f>IF(AND(入力シート!S350&gt;0,入力シート!V350&gt;0,入力シート!Y350&gt;0),入力シート!$Z350,"")</f>
        <v/>
      </c>
      <c r="AD344" s="2" t="str">
        <f t="shared" si="23"/>
        <v/>
      </c>
      <c r="AE344" s="2" t="str">
        <f t="shared" si="23"/>
        <v/>
      </c>
      <c r="AF344" s="2" t="str">
        <f t="shared" si="23"/>
        <v/>
      </c>
      <c r="AG344" s="2" t="str">
        <f t="shared" si="25"/>
        <v/>
      </c>
      <c r="AH344" s="2" t="str">
        <f>IF(OR(AND(A344&lt;&gt;"",入力シート!Q350=1),AND(A344&lt;&gt;"",SUM(AD344:AF344)=0)),1,"")</f>
        <v/>
      </c>
      <c r="AI344" s="2" t="str">
        <f>IF(AND($AH344=1,入力シート!$AB350&lt;&gt;""),入力シート!$AB350,入力シート!$AA350)</f>
        <v/>
      </c>
      <c r="AU344" s="2" t="str">
        <f t="shared" si="26"/>
        <v/>
      </c>
    </row>
    <row r="345" spans="1:47" x14ac:dyDescent="0.4">
      <c r="A345" s="2" t="str">
        <f>IF(COUNTA(入力シート!$A351),入力シート!$A351,"")</f>
        <v/>
      </c>
      <c r="B345" s="2" t="str">
        <f>IF($A345="","",入力シート!$C351)</f>
        <v/>
      </c>
      <c r="C345" s="2" t="str">
        <f t="shared" si="24"/>
        <v/>
      </c>
      <c r="D345" s="2" t="str">
        <f>IF($A345="","",IF(入力シート!$E351=1,2,3))</f>
        <v/>
      </c>
      <c r="E345" s="2" t="str">
        <f>IF($A345="","",入力シート!$D351)</f>
        <v/>
      </c>
      <c r="F345" s="2" t="str">
        <f>IF(OR($A345="",入力シート!F351=""),"",入力シート!$F351)</f>
        <v/>
      </c>
      <c r="I345" s="2" t="str">
        <f>IF(OR($A345="",入力シート!H351=""),"",入力シート!$H351)</f>
        <v/>
      </c>
      <c r="J345" s="2" t="str">
        <f>IF(AND($A345&lt;&gt;"",入力シート!$B351&lt;&gt;""),入力シート!$B351,"")</f>
        <v/>
      </c>
      <c r="N345" s="2" t="str">
        <f>IF(AND($A345&lt;&gt;"",入力シート!$J351&lt;&gt;""),入力シート!$J351,"")</f>
        <v/>
      </c>
      <c r="O345" s="2" t="str">
        <f>IF(AND($A345&lt;&gt;"",入力シート!$K351&lt;&gt;""),入力シート!$K351,"")</f>
        <v/>
      </c>
      <c r="P345" s="2" t="str">
        <f>IF(AND($A345&lt;&gt;"",入力シート!$L351&lt;&gt;""),入力シート!$L351,"")</f>
        <v/>
      </c>
      <c r="Q345" s="2" t="str">
        <f>IF(AND($A345&lt;&gt;"",入力シート!$M351&lt;&gt;""),入力シート!$M351,"")</f>
        <v/>
      </c>
      <c r="R345" s="2" t="str">
        <f>IF(AND($A345&lt;&gt;"",入力シート!$N351&lt;&gt;""),入力シート!$N351,"")</f>
        <v/>
      </c>
      <c r="S345" s="2" t="str">
        <f>IF(AND($A345&lt;&gt;"",入力シート!$O351&lt;&gt;""),入力シート!$O351,"")</f>
        <v/>
      </c>
      <c r="T345" s="2" t="str">
        <f>IF(AND($A345&lt;&gt;"",入力シート!$P351&lt;&gt;""),入力シート!$P351,"")</f>
        <v/>
      </c>
      <c r="U345" s="22" t="str">
        <f>IF(AND(入力シート!S351&gt;0,入力シート!V351&gt;0,入力シート!Y351&gt;0),4,"")</f>
        <v/>
      </c>
      <c r="V345" s="22" t="str">
        <f>IF(AND(入力シート!S351&gt;0,入力シート!V351&gt;0,入力シート!Y351&gt;0),5,"")</f>
        <v/>
      </c>
      <c r="W345" s="22" t="str">
        <f>IF(AND(入力シート!S351&gt;0,入力シート!V351&gt;0,入力シート!Y351&gt;0),6,"")</f>
        <v/>
      </c>
      <c r="X345" s="22" t="str">
        <f>IF(AND(入力シート!S351&gt;0,入力シート!V351&gt;0,入力シート!Y351&gt;0),入力シート!S351,"")</f>
        <v/>
      </c>
      <c r="Y345" s="22" t="str">
        <f>IF(AND(入力シート!S351&gt;0,入力シート!$V351&gt;0,入力シート!Y351&gt;0),入力シート!$V351,"")</f>
        <v/>
      </c>
      <c r="Z345" s="22" t="str">
        <f>IF(AND(入力シート!S351&gt;0,入力シート!V351&gt;0,入力シート!$Y351&gt;0),入力シート!$Y351,"")</f>
        <v/>
      </c>
      <c r="AA345" s="22" t="str">
        <f>IF(AND(入力シート!S351&gt;0,入力シート!V351&gt;0,入力シート!Y351&gt;0),入力シート!T351,"")</f>
        <v/>
      </c>
      <c r="AB345" s="22" t="str">
        <f>IF(AND(入力シート!S351&gt;0,入力シート!V351&gt;0,入力シート!Y351&gt;0),入力シート!$W351,"")</f>
        <v/>
      </c>
      <c r="AC345" s="22" t="str">
        <f>IF(AND(入力シート!S351&gt;0,入力シート!V351&gt;0,入力シート!Y351&gt;0),入力シート!$Z351,"")</f>
        <v/>
      </c>
      <c r="AD345" s="2" t="str">
        <f t="shared" si="23"/>
        <v/>
      </c>
      <c r="AE345" s="2" t="str">
        <f t="shared" si="23"/>
        <v/>
      </c>
      <c r="AF345" s="2" t="str">
        <f t="shared" si="23"/>
        <v/>
      </c>
      <c r="AG345" s="2" t="str">
        <f t="shared" si="25"/>
        <v/>
      </c>
      <c r="AH345" s="2" t="str">
        <f>IF(OR(AND(A345&lt;&gt;"",入力シート!Q351=1),AND(A345&lt;&gt;"",SUM(AD345:AF345)=0)),1,"")</f>
        <v/>
      </c>
      <c r="AI345" s="2" t="str">
        <f>IF(AND($AH345=1,入力シート!$AB351&lt;&gt;""),入力シート!$AB351,入力シート!$AA351)</f>
        <v/>
      </c>
      <c r="AU345" s="2" t="str">
        <f t="shared" si="26"/>
        <v/>
      </c>
    </row>
    <row r="346" spans="1:47" x14ac:dyDescent="0.4">
      <c r="A346" s="2" t="str">
        <f>IF(COUNTA(入力シート!$A352),入力シート!$A352,"")</f>
        <v/>
      </c>
      <c r="B346" s="2" t="str">
        <f>IF($A346="","",入力シート!$C352)</f>
        <v/>
      </c>
      <c r="C346" s="2" t="str">
        <f t="shared" si="24"/>
        <v/>
      </c>
      <c r="D346" s="2" t="str">
        <f>IF($A346="","",IF(入力シート!$E352=1,2,3))</f>
        <v/>
      </c>
      <c r="E346" s="2" t="str">
        <f>IF($A346="","",入力シート!$D352)</f>
        <v/>
      </c>
      <c r="F346" s="2" t="str">
        <f>IF(OR($A346="",入力シート!F352=""),"",入力シート!$F352)</f>
        <v/>
      </c>
      <c r="I346" s="2" t="str">
        <f>IF(OR($A346="",入力シート!H352=""),"",入力シート!$H352)</f>
        <v/>
      </c>
      <c r="J346" s="2" t="str">
        <f>IF(AND($A346&lt;&gt;"",入力シート!$B352&lt;&gt;""),入力シート!$B352,"")</f>
        <v/>
      </c>
      <c r="N346" s="2" t="str">
        <f>IF(AND($A346&lt;&gt;"",入力シート!$J352&lt;&gt;""),入力シート!$J352,"")</f>
        <v/>
      </c>
      <c r="O346" s="2" t="str">
        <f>IF(AND($A346&lt;&gt;"",入力シート!$K352&lt;&gt;""),入力シート!$K352,"")</f>
        <v/>
      </c>
      <c r="P346" s="2" t="str">
        <f>IF(AND($A346&lt;&gt;"",入力シート!$L352&lt;&gt;""),入力シート!$L352,"")</f>
        <v/>
      </c>
      <c r="Q346" s="2" t="str">
        <f>IF(AND($A346&lt;&gt;"",入力シート!$M352&lt;&gt;""),入力シート!$M352,"")</f>
        <v/>
      </c>
      <c r="R346" s="2" t="str">
        <f>IF(AND($A346&lt;&gt;"",入力シート!$N352&lt;&gt;""),入力シート!$N352,"")</f>
        <v/>
      </c>
      <c r="S346" s="2" t="str">
        <f>IF(AND($A346&lt;&gt;"",入力シート!$O352&lt;&gt;""),入力シート!$O352,"")</f>
        <v/>
      </c>
      <c r="T346" s="2" t="str">
        <f>IF(AND($A346&lt;&gt;"",入力シート!$P352&lt;&gt;""),入力シート!$P352,"")</f>
        <v/>
      </c>
      <c r="U346" s="22" t="str">
        <f>IF(AND(入力シート!S352&gt;0,入力シート!V352&gt;0,入力シート!Y352&gt;0),4,"")</f>
        <v/>
      </c>
      <c r="V346" s="22" t="str">
        <f>IF(AND(入力シート!S352&gt;0,入力シート!V352&gt;0,入力シート!Y352&gt;0),5,"")</f>
        <v/>
      </c>
      <c r="W346" s="22" t="str">
        <f>IF(AND(入力シート!S352&gt;0,入力シート!V352&gt;0,入力シート!Y352&gt;0),6,"")</f>
        <v/>
      </c>
      <c r="X346" s="22" t="str">
        <f>IF(AND(入力シート!S352&gt;0,入力シート!V352&gt;0,入力シート!Y352&gt;0),入力シート!S352,"")</f>
        <v/>
      </c>
      <c r="Y346" s="22" t="str">
        <f>IF(AND(入力シート!S352&gt;0,入力シート!$V352&gt;0,入力シート!Y352&gt;0),入力シート!$V352,"")</f>
        <v/>
      </c>
      <c r="Z346" s="22" t="str">
        <f>IF(AND(入力シート!S352&gt;0,入力シート!V352&gt;0,入力シート!$Y352&gt;0),入力シート!$Y352,"")</f>
        <v/>
      </c>
      <c r="AA346" s="22" t="str">
        <f>IF(AND(入力シート!S352&gt;0,入力シート!V352&gt;0,入力シート!Y352&gt;0),入力シート!T352,"")</f>
        <v/>
      </c>
      <c r="AB346" s="22" t="str">
        <f>IF(AND(入力シート!S352&gt;0,入力シート!V352&gt;0,入力シート!Y352&gt;0),入力シート!$W352,"")</f>
        <v/>
      </c>
      <c r="AC346" s="22" t="str">
        <f>IF(AND(入力シート!S352&gt;0,入力シート!V352&gt;0,入力シート!Y352&gt;0),入力シート!$Z352,"")</f>
        <v/>
      </c>
      <c r="AD346" s="2" t="str">
        <f t="shared" si="23"/>
        <v/>
      </c>
      <c r="AE346" s="2" t="str">
        <f t="shared" si="23"/>
        <v/>
      </c>
      <c r="AF346" s="2" t="str">
        <f t="shared" si="23"/>
        <v/>
      </c>
      <c r="AG346" s="2" t="str">
        <f t="shared" si="25"/>
        <v/>
      </c>
      <c r="AH346" s="2" t="str">
        <f>IF(OR(AND(A346&lt;&gt;"",入力シート!Q352=1),AND(A346&lt;&gt;"",SUM(AD346:AF346)=0)),1,"")</f>
        <v/>
      </c>
      <c r="AI346" s="2" t="str">
        <f>IF(AND($AH346=1,入力シート!$AB352&lt;&gt;""),入力シート!$AB352,入力シート!$AA352)</f>
        <v/>
      </c>
      <c r="AU346" s="2" t="str">
        <f t="shared" si="26"/>
        <v/>
      </c>
    </row>
    <row r="347" spans="1:47" x14ac:dyDescent="0.4">
      <c r="A347" s="2" t="str">
        <f>IF(COUNTA(入力シート!$A353),入力シート!$A353,"")</f>
        <v/>
      </c>
      <c r="B347" s="2" t="str">
        <f>IF($A347="","",入力シート!$C353)</f>
        <v/>
      </c>
      <c r="C347" s="2" t="str">
        <f t="shared" si="24"/>
        <v/>
      </c>
      <c r="D347" s="2" t="str">
        <f>IF($A347="","",IF(入力シート!$E353=1,2,3))</f>
        <v/>
      </c>
      <c r="E347" s="2" t="str">
        <f>IF($A347="","",入力シート!$D353)</f>
        <v/>
      </c>
      <c r="F347" s="2" t="str">
        <f>IF(OR($A347="",入力シート!F353=""),"",入力シート!$F353)</f>
        <v/>
      </c>
      <c r="I347" s="2" t="str">
        <f>IF(OR($A347="",入力シート!H353=""),"",入力シート!$H353)</f>
        <v/>
      </c>
      <c r="J347" s="2" t="str">
        <f>IF(AND($A347&lt;&gt;"",入力シート!$B353&lt;&gt;""),入力シート!$B353,"")</f>
        <v/>
      </c>
      <c r="N347" s="2" t="str">
        <f>IF(AND($A347&lt;&gt;"",入力シート!$J353&lt;&gt;""),入力シート!$J353,"")</f>
        <v/>
      </c>
      <c r="O347" s="2" t="str">
        <f>IF(AND($A347&lt;&gt;"",入力シート!$K353&lt;&gt;""),入力シート!$K353,"")</f>
        <v/>
      </c>
      <c r="P347" s="2" t="str">
        <f>IF(AND($A347&lt;&gt;"",入力シート!$L353&lt;&gt;""),入力シート!$L353,"")</f>
        <v/>
      </c>
      <c r="Q347" s="2" t="str">
        <f>IF(AND($A347&lt;&gt;"",入力シート!$M353&lt;&gt;""),入力シート!$M353,"")</f>
        <v/>
      </c>
      <c r="R347" s="2" t="str">
        <f>IF(AND($A347&lt;&gt;"",入力シート!$N353&lt;&gt;""),入力シート!$N353,"")</f>
        <v/>
      </c>
      <c r="S347" s="2" t="str">
        <f>IF(AND($A347&lt;&gt;"",入力シート!$O353&lt;&gt;""),入力シート!$O353,"")</f>
        <v/>
      </c>
      <c r="T347" s="2" t="str">
        <f>IF(AND($A347&lt;&gt;"",入力シート!$P353&lt;&gt;""),入力シート!$P353,"")</f>
        <v/>
      </c>
      <c r="U347" s="22" t="str">
        <f>IF(AND(入力シート!S353&gt;0,入力シート!V353&gt;0,入力シート!Y353&gt;0),4,"")</f>
        <v/>
      </c>
      <c r="V347" s="22" t="str">
        <f>IF(AND(入力シート!S353&gt;0,入力シート!V353&gt;0,入力シート!Y353&gt;0),5,"")</f>
        <v/>
      </c>
      <c r="W347" s="22" t="str">
        <f>IF(AND(入力シート!S353&gt;0,入力シート!V353&gt;0,入力シート!Y353&gt;0),6,"")</f>
        <v/>
      </c>
      <c r="X347" s="22" t="str">
        <f>IF(AND(入力シート!S353&gt;0,入力シート!V353&gt;0,入力シート!Y353&gt;0),入力シート!S353,"")</f>
        <v/>
      </c>
      <c r="Y347" s="22" t="str">
        <f>IF(AND(入力シート!S353&gt;0,入力シート!$V353&gt;0,入力シート!Y353&gt;0),入力シート!$V353,"")</f>
        <v/>
      </c>
      <c r="Z347" s="22" t="str">
        <f>IF(AND(入力シート!S353&gt;0,入力シート!V353&gt;0,入力シート!$Y353&gt;0),入力シート!$Y353,"")</f>
        <v/>
      </c>
      <c r="AA347" s="22" t="str">
        <f>IF(AND(入力シート!S353&gt;0,入力シート!V353&gt;0,入力シート!Y353&gt;0),入力シート!T353,"")</f>
        <v/>
      </c>
      <c r="AB347" s="22" t="str">
        <f>IF(AND(入力シート!S353&gt;0,入力シート!V353&gt;0,入力シート!Y353&gt;0),入力シート!$W353,"")</f>
        <v/>
      </c>
      <c r="AC347" s="22" t="str">
        <f>IF(AND(入力シート!S353&gt;0,入力シート!V353&gt;0,入力シート!Y353&gt;0),入力シート!$Z353,"")</f>
        <v/>
      </c>
      <c r="AD347" s="2" t="str">
        <f t="shared" si="23"/>
        <v/>
      </c>
      <c r="AE347" s="2" t="str">
        <f t="shared" si="23"/>
        <v/>
      </c>
      <c r="AF347" s="2" t="str">
        <f t="shared" si="23"/>
        <v/>
      </c>
      <c r="AG347" s="2" t="str">
        <f t="shared" si="25"/>
        <v/>
      </c>
      <c r="AH347" s="2" t="str">
        <f>IF(OR(AND(A347&lt;&gt;"",入力シート!Q353=1),AND(A347&lt;&gt;"",SUM(AD347:AF347)=0)),1,"")</f>
        <v/>
      </c>
      <c r="AI347" s="2" t="str">
        <f>IF(AND($AH347=1,入力シート!$AB353&lt;&gt;""),入力シート!$AB353,入力シート!$AA353)</f>
        <v/>
      </c>
      <c r="AU347" s="2" t="str">
        <f t="shared" si="26"/>
        <v/>
      </c>
    </row>
    <row r="348" spans="1:47" x14ac:dyDescent="0.4">
      <c r="A348" s="2" t="str">
        <f>IF(COUNTA(入力シート!$A354),入力シート!$A354,"")</f>
        <v/>
      </c>
      <c r="B348" s="2" t="str">
        <f>IF($A348="","",入力シート!$C354)</f>
        <v/>
      </c>
      <c r="C348" s="2" t="str">
        <f t="shared" si="24"/>
        <v/>
      </c>
      <c r="D348" s="2" t="str">
        <f>IF($A348="","",IF(入力シート!$E354=1,2,3))</f>
        <v/>
      </c>
      <c r="E348" s="2" t="str">
        <f>IF($A348="","",入力シート!$D354)</f>
        <v/>
      </c>
      <c r="F348" s="2" t="str">
        <f>IF(OR($A348="",入力シート!F354=""),"",入力シート!$F354)</f>
        <v/>
      </c>
      <c r="I348" s="2" t="str">
        <f>IF(OR($A348="",入力シート!H354=""),"",入力シート!$H354)</f>
        <v/>
      </c>
      <c r="J348" s="2" t="str">
        <f>IF(AND($A348&lt;&gt;"",入力シート!$B354&lt;&gt;""),入力シート!$B354,"")</f>
        <v/>
      </c>
      <c r="N348" s="2" t="str">
        <f>IF(AND($A348&lt;&gt;"",入力シート!$J354&lt;&gt;""),入力シート!$J354,"")</f>
        <v/>
      </c>
      <c r="O348" s="2" t="str">
        <f>IF(AND($A348&lt;&gt;"",入力シート!$K354&lt;&gt;""),入力シート!$K354,"")</f>
        <v/>
      </c>
      <c r="P348" s="2" t="str">
        <f>IF(AND($A348&lt;&gt;"",入力シート!$L354&lt;&gt;""),入力シート!$L354,"")</f>
        <v/>
      </c>
      <c r="Q348" s="2" t="str">
        <f>IF(AND($A348&lt;&gt;"",入力シート!$M354&lt;&gt;""),入力シート!$M354,"")</f>
        <v/>
      </c>
      <c r="R348" s="2" t="str">
        <f>IF(AND($A348&lt;&gt;"",入力シート!$N354&lt;&gt;""),入力シート!$N354,"")</f>
        <v/>
      </c>
      <c r="S348" s="2" t="str">
        <f>IF(AND($A348&lt;&gt;"",入力シート!$O354&lt;&gt;""),入力シート!$O354,"")</f>
        <v/>
      </c>
      <c r="T348" s="2" t="str">
        <f>IF(AND($A348&lt;&gt;"",入力シート!$P354&lt;&gt;""),入力シート!$P354,"")</f>
        <v/>
      </c>
      <c r="U348" s="22" t="str">
        <f>IF(AND(入力シート!S354&gt;0,入力シート!V354&gt;0,入力シート!Y354&gt;0),4,"")</f>
        <v/>
      </c>
      <c r="V348" s="22" t="str">
        <f>IF(AND(入力シート!S354&gt;0,入力シート!V354&gt;0,入力シート!Y354&gt;0),5,"")</f>
        <v/>
      </c>
      <c r="W348" s="22" t="str">
        <f>IF(AND(入力シート!S354&gt;0,入力シート!V354&gt;0,入力シート!Y354&gt;0),6,"")</f>
        <v/>
      </c>
      <c r="X348" s="22" t="str">
        <f>IF(AND(入力シート!S354&gt;0,入力シート!V354&gt;0,入力シート!Y354&gt;0),入力シート!S354,"")</f>
        <v/>
      </c>
      <c r="Y348" s="22" t="str">
        <f>IF(AND(入力シート!S354&gt;0,入力シート!$V354&gt;0,入力シート!Y354&gt;0),入力シート!$V354,"")</f>
        <v/>
      </c>
      <c r="Z348" s="22" t="str">
        <f>IF(AND(入力シート!S354&gt;0,入力シート!V354&gt;0,入力シート!$Y354&gt;0),入力シート!$Y354,"")</f>
        <v/>
      </c>
      <c r="AA348" s="22" t="str">
        <f>IF(AND(入力シート!S354&gt;0,入力シート!V354&gt;0,入力シート!Y354&gt;0),入力シート!T354,"")</f>
        <v/>
      </c>
      <c r="AB348" s="22" t="str">
        <f>IF(AND(入力シート!S354&gt;0,入力シート!V354&gt;0,入力シート!Y354&gt;0),入力シート!$W354,"")</f>
        <v/>
      </c>
      <c r="AC348" s="22" t="str">
        <f>IF(AND(入力シート!S354&gt;0,入力シート!V354&gt;0,入力シート!Y354&gt;0),入力シート!$Z354,"")</f>
        <v/>
      </c>
      <c r="AD348" s="2" t="str">
        <f t="shared" si="23"/>
        <v/>
      </c>
      <c r="AE348" s="2" t="str">
        <f t="shared" si="23"/>
        <v/>
      </c>
      <c r="AF348" s="2" t="str">
        <f t="shared" si="23"/>
        <v/>
      </c>
      <c r="AG348" s="2" t="str">
        <f t="shared" si="25"/>
        <v/>
      </c>
      <c r="AH348" s="2" t="str">
        <f>IF(OR(AND(A348&lt;&gt;"",入力シート!Q354=1),AND(A348&lt;&gt;"",SUM(AD348:AF348)=0)),1,"")</f>
        <v/>
      </c>
      <c r="AI348" s="2" t="str">
        <f>IF(AND($AH348=1,入力シート!$AB354&lt;&gt;""),入力シート!$AB354,入力シート!$AA354)</f>
        <v/>
      </c>
      <c r="AU348" s="2" t="str">
        <f t="shared" si="26"/>
        <v/>
      </c>
    </row>
    <row r="349" spans="1:47" x14ac:dyDescent="0.4">
      <c r="A349" s="2" t="str">
        <f>IF(COUNTA(入力シート!$A355),入力シート!$A355,"")</f>
        <v/>
      </c>
      <c r="B349" s="2" t="str">
        <f>IF($A349="","",入力シート!$C355)</f>
        <v/>
      </c>
      <c r="C349" s="2" t="str">
        <f t="shared" si="24"/>
        <v/>
      </c>
      <c r="D349" s="2" t="str">
        <f>IF($A349="","",IF(入力シート!$E355=1,2,3))</f>
        <v/>
      </c>
      <c r="E349" s="2" t="str">
        <f>IF($A349="","",入力シート!$D355)</f>
        <v/>
      </c>
      <c r="F349" s="2" t="str">
        <f>IF(OR($A349="",入力シート!F355=""),"",入力シート!$F355)</f>
        <v/>
      </c>
      <c r="I349" s="2" t="str">
        <f>IF(OR($A349="",入力シート!H355=""),"",入力シート!$H355)</f>
        <v/>
      </c>
      <c r="J349" s="2" t="str">
        <f>IF(AND($A349&lt;&gt;"",入力シート!$B355&lt;&gt;""),入力シート!$B355,"")</f>
        <v/>
      </c>
      <c r="N349" s="2" t="str">
        <f>IF(AND($A349&lt;&gt;"",入力シート!$J355&lt;&gt;""),入力シート!$J355,"")</f>
        <v/>
      </c>
      <c r="O349" s="2" t="str">
        <f>IF(AND($A349&lt;&gt;"",入力シート!$K355&lt;&gt;""),入力シート!$K355,"")</f>
        <v/>
      </c>
      <c r="P349" s="2" t="str">
        <f>IF(AND($A349&lt;&gt;"",入力シート!$L355&lt;&gt;""),入力シート!$L355,"")</f>
        <v/>
      </c>
      <c r="Q349" s="2" t="str">
        <f>IF(AND($A349&lt;&gt;"",入力シート!$M355&lt;&gt;""),入力シート!$M355,"")</f>
        <v/>
      </c>
      <c r="R349" s="2" t="str">
        <f>IF(AND($A349&lt;&gt;"",入力シート!$N355&lt;&gt;""),入力シート!$N355,"")</f>
        <v/>
      </c>
      <c r="S349" s="2" t="str">
        <f>IF(AND($A349&lt;&gt;"",入力シート!$O355&lt;&gt;""),入力シート!$O355,"")</f>
        <v/>
      </c>
      <c r="T349" s="2" t="str">
        <f>IF(AND($A349&lt;&gt;"",入力シート!$P355&lt;&gt;""),入力シート!$P355,"")</f>
        <v/>
      </c>
      <c r="U349" s="22" t="str">
        <f>IF(AND(入力シート!S355&gt;0,入力シート!V355&gt;0,入力シート!Y355&gt;0),4,"")</f>
        <v/>
      </c>
      <c r="V349" s="22" t="str">
        <f>IF(AND(入力シート!S355&gt;0,入力シート!V355&gt;0,入力シート!Y355&gt;0),5,"")</f>
        <v/>
      </c>
      <c r="W349" s="22" t="str">
        <f>IF(AND(入力シート!S355&gt;0,入力シート!V355&gt;0,入力シート!Y355&gt;0),6,"")</f>
        <v/>
      </c>
      <c r="X349" s="22" t="str">
        <f>IF(AND(入力シート!S355&gt;0,入力シート!V355&gt;0,入力シート!Y355&gt;0),入力シート!S355,"")</f>
        <v/>
      </c>
      <c r="Y349" s="22" t="str">
        <f>IF(AND(入力シート!S355&gt;0,入力シート!$V355&gt;0,入力シート!Y355&gt;0),入力シート!$V355,"")</f>
        <v/>
      </c>
      <c r="Z349" s="22" t="str">
        <f>IF(AND(入力シート!S355&gt;0,入力シート!V355&gt;0,入力シート!$Y355&gt;0),入力シート!$Y355,"")</f>
        <v/>
      </c>
      <c r="AA349" s="22" t="str">
        <f>IF(AND(入力シート!S355&gt;0,入力シート!V355&gt;0,入力シート!Y355&gt;0),入力シート!T355,"")</f>
        <v/>
      </c>
      <c r="AB349" s="22" t="str">
        <f>IF(AND(入力シート!S355&gt;0,入力シート!V355&gt;0,入力シート!Y355&gt;0),入力シート!$W355,"")</f>
        <v/>
      </c>
      <c r="AC349" s="22" t="str">
        <f>IF(AND(入力シート!S355&gt;0,入力シート!V355&gt;0,入力シート!Y355&gt;0),入力シート!$Z355,"")</f>
        <v/>
      </c>
      <c r="AD349" s="2" t="str">
        <f t="shared" si="23"/>
        <v/>
      </c>
      <c r="AE349" s="2" t="str">
        <f t="shared" si="23"/>
        <v/>
      </c>
      <c r="AF349" s="2" t="str">
        <f t="shared" si="23"/>
        <v/>
      </c>
      <c r="AG349" s="2" t="str">
        <f t="shared" si="25"/>
        <v/>
      </c>
      <c r="AH349" s="2" t="str">
        <f>IF(OR(AND(A349&lt;&gt;"",入力シート!Q355=1),AND(A349&lt;&gt;"",SUM(AD349:AF349)=0)),1,"")</f>
        <v/>
      </c>
      <c r="AI349" s="2" t="str">
        <f>IF(AND($AH349=1,入力シート!$AB355&lt;&gt;""),入力シート!$AB355,入力シート!$AA355)</f>
        <v/>
      </c>
      <c r="AU349" s="2" t="str">
        <f t="shared" si="26"/>
        <v/>
      </c>
    </row>
    <row r="350" spans="1:47" x14ac:dyDescent="0.4">
      <c r="A350" s="2" t="str">
        <f>IF(COUNTA(入力シート!$A356),入力シート!$A356,"")</f>
        <v/>
      </c>
      <c r="B350" s="2" t="str">
        <f>IF($A350="","",入力シート!$C356)</f>
        <v/>
      </c>
      <c r="C350" s="2" t="str">
        <f t="shared" si="24"/>
        <v/>
      </c>
      <c r="D350" s="2" t="str">
        <f>IF($A350="","",IF(入力シート!$E356=1,2,3))</f>
        <v/>
      </c>
      <c r="E350" s="2" t="str">
        <f>IF($A350="","",入力シート!$D356)</f>
        <v/>
      </c>
      <c r="F350" s="2" t="str">
        <f>IF(OR($A350="",入力シート!F356=""),"",入力シート!$F356)</f>
        <v/>
      </c>
      <c r="I350" s="2" t="str">
        <f>IF(OR($A350="",入力シート!H356=""),"",入力シート!$H356)</f>
        <v/>
      </c>
      <c r="J350" s="2" t="str">
        <f>IF(AND($A350&lt;&gt;"",入力シート!$B356&lt;&gt;""),入力シート!$B356,"")</f>
        <v/>
      </c>
      <c r="N350" s="2" t="str">
        <f>IF(AND($A350&lt;&gt;"",入力シート!$J356&lt;&gt;""),入力シート!$J356,"")</f>
        <v/>
      </c>
      <c r="O350" s="2" t="str">
        <f>IF(AND($A350&lt;&gt;"",入力シート!$K356&lt;&gt;""),入力シート!$K356,"")</f>
        <v/>
      </c>
      <c r="P350" s="2" t="str">
        <f>IF(AND($A350&lt;&gt;"",入力シート!$L356&lt;&gt;""),入力シート!$L356,"")</f>
        <v/>
      </c>
      <c r="Q350" s="2" t="str">
        <f>IF(AND($A350&lt;&gt;"",入力シート!$M356&lt;&gt;""),入力シート!$M356,"")</f>
        <v/>
      </c>
      <c r="R350" s="2" t="str">
        <f>IF(AND($A350&lt;&gt;"",入力シート!$N356&lt;&gt;""),入力シート!$N356,"")</f>
        <v/>
      </c>
      <c r="S350" s="2" t="str">
        <f>IF(AND($A350&lt;&gt;"",入力シート!$O356&lt;&gt;""),入力シート!$O356,"")</f>
        <v/>
      </c>
      <c r="T350" s="2" t="str">
        <f>IF(AND($A350&lt;&gt;"",入力シート!$P356&lt;&gt;""),入力シート!$P356,"")</f>
        <v/>
      </c>
      <c r="U350" s="22" t="str">
        <f>IF(AND(入力シート!S356&gt;0,入力シート!V356&gt;0,入力シート!Y356&gt;0),4,"")</f>
        <v/>
      </c>
      <c r="V350" s="22" t="str">
        <f>IF(AND(入力シート!S356&gt;0,入力シート!V356&gt;0,入力シート!Y356&gt;0),5,"")</f>
        <v/>
      </c>
      <c r="W350" s="22" t="str">
        <f>IF(AND(入力シート!S356&gt;0,入力シート!V356&gt;0,入力シート!Y356&gt;0),6,"")</f>
        <v/>
      </c>
      <c r="X350" s="22" t="str">
        <f>IF(AND(入力シート!S356&gt;0,入力シート!V356&gt;0,入力シート!Y356&gt;0),入力シート!S356,"")</f>
        <v/>
      </c>
      <c r="Y350" s="22" t="str">
        <f>IF(AND(入力シート!S356&gt;0,入力シート!$V356&gt;0,入力シート!Y356&gt;0),入力シート!$V356,"")</f>
        <v/>
      </c>
      <c r="Z350" s="22" t="str">
        <f>IF(AND(入力シート!S356&gt;0,入力シート!V356&gt;0,入力シート!$Y356&gt;0),入力シート!$Y356,"")</f>
        <v/>
      </c>
      <c r="AA350" s="22" t="str">
        <f>IF(AND(入力シート!S356&gt;0,入力シート!V356&gt;0,入力シート!Y356&gt;0),入力シート!T356,"")</f>
        <v/>
      </c>
      <c r="AB350" s="22" t="str">
        <f>IF(AND(入力シート!S356&gt;0,入力シート!V356&gt;0,入力シート!Y356&gt;0),入力シート!$W356,"")</f>
        <v/>
      </c>
      <c r="AC350" s="22" t="str">
        <f>IF(AND(入力シート!S356&gt;0,入力シート!V356&gt;0,入力シート!Y356&gt;0),入力シート!$Z356,"")</f>
        <v/>
      </c>
      <c r="AD350" s="2" t="str">
        <f t="shared" si="23"/>
        <v/>
      </c>
      <c r="AE350" s="2" t="str">
        <f t="shared" si="23"/>
        <v/>
      </c>
      <c r="AF350" s="2" t="str">
        <f t="shared" si="23"/>
        <v/>
      </c>
      <c r="AG350" s="2" t="str">
        <f t="shared" si="25"/>
        <v/>
      </c>
      <c r="AH350" s="2" t="str">
        <f>IF(OR(AND(A350&lt;&gt;"",入力シート!Q356=1),AND(A350&lt;&gt;"",SUM(AD350:AF350)=0)),1,"")</f>
        <v/>
      </c>
      <c r="AI350" s="2" t="str">
        <f>IF(AND($AH350=1,入力シート!$AB356&lt;&gt;""),入力シート!$AB356,入力シート!$AA356)</f>
        <v/>
      </c>
      <c r="AU350" s="2" t="str">
        <f t="shared" si="26"/>
        <v/>
      </c>
    </row>
    <row r="351" spans="1:47" x14ac:dyDescent="0.4">
      <c r="A351" s="2" t="str">
        <f>IF(COUNTA(入力シート!$A357),入力シート!$A357,"")</f>
        <v/>
      </c>
      <c r="B351" s="2" t="str">
        <f>IF($A351="","",入力シート!$C357)</f>
        <v/>
      </c>
      <c r="C351" s="2" t="str">
        <f t="shared" si="24"/>
        <v/>
      </c>
      <c r="D351" s="2" t="str">
        <f>IF($A351="","",IF(入力シート!$E357=1,2,3))</f>
        <v/>
      </c>
      <c r="E351" s="2" t="str">
        <f>IF($A351="","",入力シート!$D357)</f>
        <v/>
      </c>
      <c r="F351" s="2" t="str">
        <f>IF(OR($A351="",入力シート!F357=""),"",入力シート!$F357)</f>
        <v/>
      </c>
      <c r="I351" s="2" t="str">
        <f>IF(OR($A351="",入力シート!H357=""),"",入力シート!$H357)</f>
        <v/>
      </c>
      <c r="J351" s="2" t="str">
        <f>IF(AND($A351&lt;&gt;"",入力シート!$B357&lt;&gt;""),入力シート!$B357,"")</f>
        <v/>
      </c>
      <c r="N351" s="2" t="str">
        <f>IF(AND($A351&lt;&gt;"",入力シート!$J357&lt;&gt;""),入力シート!$J357,"")</f>
        <v/>
      </c>
      <c r="O351" s="2" t="str">
        <f>IF(AND($A351&lt;&gt;"",入力シート!$K357&lt;&gt;""),入力シート!$K357,"")</f>
        <v/>
      </c>
      <c r="P351" s="2" t="str">
        <f>IF(AND($A351&lt;&gt;"",入力シート!$L357&lt;&gt;""),入力シート!$L357,"")</f>
        <v/>
      </c>
      <c r="Q351" s="2" t="str">
        <f>IF(AND($A351&lt;&gt;"",入力シート!$M357&lt;&gt;""),入力シート!$M357,"")</f>
        <v/>
      </c>
      <c r="R351" s="2" t="str">
        <f>IF(AND($A351&lt;&gt;"",入力シート!$N357&lt;&gt;""),入力シート!$N357,"")</f>
        <v/>
      </c>
      <c r="S351" s="2" t="str">
        <f>IF(AND($A351&lt;&gt;"",入力シート!$O357&lt;&gt;""),入力シート!$O357,"")</f>
        <v/>
      </c>
      <c r="T351" s="2" t="str">
        <f>IF(AND($A351&lt;&gt;"",入力シート!$P357&lt;&gt;""),入力シート!$P357,"")</f>
        <v/>
      </c>
      <c r="U351" s="22" t="str">
        <f>IF(AND(入力シート!S357&gt;0,入力シート!V357&gt;0,入力シート!Y357&gt;0),4,"")</f>
        <v/>
      </c>
      <c r="V351" s="22" t="str">
        <f>IF(AND(入力シート!S357&gt;0,入力シート!V357&gt;0,入力シート!Y357&gt;0),5,"")</f>
        <v/>
      </c>
      <c r="W351" s="22" t="str">
        <f>IF(AND(入力シート!S357&gt;0,入力シート!V357&gt;0,入力シート!Y357&gt;0),6,"")</f>
        <v/>
      </c>
      <c r="X351" s="22" t="str">
        <f>IF(AND(入力シート!S357&gt;0,入力シート!V357&gt;0,入力シート!Y357&gt;0),入力シート!S357,"")</f>
        <v/>
      </c>
      <c r="Y351" s="22" t="str">
        <f>IF(AND(入力シート!S357&gt;0,入力シート!$V357&gt;0,入力シート!Y357&gt;0),入力シート!$V357,"")</f>
        <v/>
      </c>
      <c r="Z351" s="22" t="str">
        <f>IF(AND(入力シート!S357&gt;0,入力シート!V357&gt;0,入力シート!$Y357&gt;0),入力シート!$Y357,"")</f>
        <v/>
      </c>
      <c r="AA351" s="22" t="str">
        <f>IF(AND(入力シート!S357&gt;0,入力シート!V357&gt;0,入力シート!Y357&gt;0),入力シート!T357,"")</f>
        <v/>
      </c>
      <c r="AB351" s="22" t="str">
        <f>IF(AND(入力シート!S357&gt;0,入力シート!V357&gt;0,入力シート!Y357&gt;0),入力シート!$W357,"")</f>
        <v/>
      </c>
      <c r="AC351" s="22" t="str">
        <f>IF(AND(入力シート!S357&gt;0,入力シート!V357&gt;0,入力シート!Y357&gt;0),入力シート!$Z357,"")</f>
        <v/>
      </c>
      <c r="AD351" s="2" t="str">
        <f t="shared" si="23"/>
        <v/>
      </c>
      <c r="AE351" s="2" t="str">
        <f t="shared" si="23"/>
        <v/>
      </c>
      <c r="AF351" s="2" t="str">
        <f t="shared" si="23"/>
        <v/>
      </c>
      <c r="AG351" s="2" t="str">
        <f t="shared" si="25"/>
        <v/>
      </c>
      <c r="AH351" s="2" t="str">
        <f>IF(OR(AND(A351&lt;&gt;"",入力シート!Q357=1),AND(A351&lt;&gt;"",SUM(AD351:AF351)=0)),1,"")</f>
        <v/>
      </c>
      <c r="AI351" s="2" t="str">
        <f>IF(AND($AH351=1,入力シート!$AB357&lt;&gt;""),入力シート!$AB357,入力シート!$AA357)</f>
        <v/>
      </c>
      <c r="AU351" s="2" t="str">
        <f t="shared" si="26"/>
        <v/>
      </c>
    </row>
    <row r="352" spans="1:47" x14ac:dyDescent="0.4">
      <c r="A352" s="2" t="str">
        <f>IF(COUNTA(入力シート!$A358),入力シート!$A358,"")</f>
        <v/>
      </c>
      <c r="B352" s="2" t="str">
        <f>IF($A352="","",入力シート!$C358)</f>
        <v/>
      </c>
      <c r="C352" s="2" t="str">
        <f t="shared" si="24"/>
        <v/>
      </c>
      <c r="D352" s="2" t="str">
        <f>IF($A352="","",IF(入力シート!$E358=1,2,3))</f>
        <v/>
      </c>
      <c r="E352" s="2" t="str">
        <f>IF($A352="","",入力シート!$D358)</f>
        <v/>
      </c>
      <c r="F352" s="2" t="str">
        <f>IF(OR($A352="",入力シート!F358=""),"",入力シート!$F358)</f>
        <v/>
      </c>
      <c r="I352" s="2" t="str">
        <f>IF(OR($A352="",入力シート!H358=""),"",入力シート!$H358)</f>
        <v/>
      </c>
      <c r="J352" s="2" t="str">
        <f>IF(AND($A352&lt;&gt;"",入力シート!$B358&lt;&gt;""),入力シート!$B358,"")</f>
        <v/>
      </c>
      <c r="N352" s="2" t="str">
        <f>IF(AND($A352&lt;&gt;"",入力シート!$J358&lt;&gt;""),入力シート!$J358,"")</f>
        <v/>
      </c>
      <c r="O352" s="2" t="str">
        <f>IF(AND($A352&lt;&gt;"",入力シート!$K358&lt;&gt;""),入力シート!$K358,"")</f>
        <v/>
      </c>
      <c r="P352" s="2" t="str">
        <f>IF(AND($A352&lt;&gt;"",入力シート!$L358&lt;&gt;""),入力シート!$L358,"")</f>
        <v/>
      </c>
      <c r="Q352" s="2" t="str">
        <f>IF(AND($A352&lt;&gt;"",入力シート!$M358&lt;&gt;""),入力シート!$M358,"")</f>
        <v/>
      </c>
      <c r="R352" s="2" t="str">
        <f>IF(AND($A352&lt;&gt;"",入力シート!$N358&lt;&gt;""),入力シート!$N358,"")</f>
        <v/>
      </c>
      <c r="S352" s="2" t="str">
        <f>IF(AND($A352&lt;&gt;"",入力シート!$O358&lt;&gt;""),入力シート!$O358,"")</f>
        <v/>
      </c>
      <c r="T352" s="2" t="str">
        <f>IF(AND($A352&lt;&gt;"",入力シート!$P358&lt;&gt;""),入力シート!$P358,"")</f>
        <v/>
      </c>
      <c r="U352" s="22" t="str">
        <f>IF(AND(入力シート!S358&gt;0,入力シート!V358&gt;0,入力シート!Y358&gt;0),4,"")</f>
        <v/>
      </c>
      <c r="V352" s="22" t="str">
        <f>IF(AND(入力シート!S358&gt;0,入力シート!V358&gt;0,入力シート!Y358&gt;0),5,"")</f>
        <v/>
      </c>
      <c r="W352" s="22" t="str">
        <f>IF(AND(入力シート!S358&gt;0,入力シート!V358&gt;0,入力シート!Y358&gt;0),6,"")</f>
        <v/>
      </c>
      <c r="X352" s="22" t="str">
        <f>IF(AND(入力シート!S358&gt;0,入力シート!V358&gt;0,入力シート!Y358&gt;0),入力シート!S358,"")</f>
        <v/>
      </c>
      <c r="Y352" s="22" t="str">
        <f>IF(AND(入力シート!S358&gt;0,入力シート!$V358&gt;0,入力シート!Y358&gt;0),入力シート!$V358,"")</f>
        <v/>
      </c>
      <c r="Z352" s="22" t="str">
        <f>IF(AND(入力シート!S358&gt;0,入力シート!V358&gt;0,入力シート!$Y358&gt;0),入力シート!$Y358,"")</f>
        <v/>
      </c>
      <c r="AA352" s="22" t="str">
        <f>IF(AND(入力シート!S358&gt;0,入力シート!V358&gt;0,入力シート!Y358&gt;0),入力シート!T358,"")</f>
        <v/>
      </c>
      <c r="AB352" s="22" t="str">
        <f>IF(AND(入力シート!S358&gt;0,入力シート!V358&gt;0,入力シート!Y358&gt;0),入力シート!$W358,"")</f>
        <v/>
      </c>
      <c r="AC352" s="22" t="str">
        <f>IF(AND(入力シート!S358&gt;0,入力シート!V358&gt;0,入力シート!Y358&gt;0),入力シート!$Z358,"")</f>
        <v/>
      </c>
      <c r="AD352" s="2" t="str">
        <f t="shared" si="23"/>
        <v/>
      </c>
      <c r="AE352" s="2" t="str">
        <f t="shared" si="23"/>
        <v/>
      </c>
      <c r="AF352" s="2" t="str">
        <f t="shared" si="23"/>
        <v/>
      </c>
      <c r="AG352" s="2" t="str">
        <f t="shared" si="25"/>
        <v/>
      </c>
      <c r="AH352" s="2" t="str">
        <f>IF(OR(AND(A352&lt;&gt;"",入力シート!Q358=1),AND(A352&lt;&gt;"",SUM(AD352:AF352)=0)),1,"")</f>
        <v/>
      </c>
      <c r="AI352" s="2" t="str">
        <f>IF(AND($AH352=1,入力シート!$AB358&lt;&gt;""),入力シート!$AB358,入力シート!$AA358)</f>
        <v/>
      </c>
      <c r="AU352" s="2" t="str">
        <f t="shared" si="26"/>
        <v/>
      </c>
    </row>
    <row r="353" spans="1:47" x14ac:dyDescent="0.4">
      <c r="A353" s="2" t="str">
        <f>IF(COUNTA(入力シート!$A359),入力シート!$A359,"")</f>
        <v/>
      </c>
      <c r="B353" s="2" t="str">
        <f>IF($A353="","",入力シート!$C359)</f>
        <v/>
      </c>
      <c r="C353" s="2" t="str">
        <f t="shared" si="24"/>
        <v/>
      </c>
      <c r="D353" s="2" t="str">
        <f>IF($A353="","",IF(入力シート!$E359=1,2,3))</f>
        <v/>
      </c>
      <c r="E353" s="2" t="str">
        <f>IF($A353="","",入力シート!$D359)</f>
        <v/>
      </c>
      <c r="F353" s="2" t="str">
        <f>IF(OR($A353="",入力シート!F359=""),"",入力シート!$F359)</f>
        <v/>
      </c>
      <c r="I353" s="2" t="str">
        <f>IF(OR($A353="",入力シート!H359=""),"",入力シート!$H359)</f>
        <v/>
      </c>
      <c r="J353" s="2" t="str">
        <f>IF(AND($A353&lt;&gt;"",入力シート!$B359&lt;&gt;""),入力シート!$B359,"")</f>
        <v/>
      </c>
      <c r="N353" s="2" t="str">
        <f>IF(AND($A353&lt;&gt;"",入力シート!$J359&lt;&gt;""),入力シート!$J359,"")</f>
        <v/>
      </c>
      <c r="O353" s="2" t="str">
        <f>IF(AND($A353&lt;&gt;"",入力シート!$K359&lt;&gt;""),入力シート!$K359,"")</f>
        <v/>
      </c>
      <c r="P353" s="2" t="str">
        <f>IF(AND($A353&lt;&gt;"",入力シート!$L359&lt;&gt;""),入力シート!$L359,"")</f>
        <v/>
      </c>
      <c r="Q353" s="2" t="str">
        <f>IF(AND($A353&lt;&gt;"",入力シート!$M359&lt;&gt;""),入力シート!$M359,"")</f>
        <v/>
      </c>
      <c r="R353" s="2" t="str">
        <f>IF(AND($A353&lt;&gt;"",入力シート!$N359&lt;&gt;""),入力シート!$N359,"")</f>
        <v/>
      </c>
      <c r="S353" s="2" t="str">
        <f>IF(AND($A353&lt;&gt;"",入力シート!$O359&lt;&gt;""),入力シート!$O359,"")</f>
        <v/>
      </c>
      <c r="T353" s="2" t="str">
        <f>IF(AND($A353&lt;&gt;"",入力シート!$P359&lt;&gt;""),入力シート!$P359,"")</f>
        <v/>
      </c>
      <c r="U353" s="22" t="str">
        <f>IF(AND(入力シート!S359&gt;0,入力シート!V359&gt;0,入力シート!Y359&gt;0),4,"")</f>
        <v/>
      </c>
      <c r="V353" s="22" t="str">
        <f>IF(AND(入力シート!S359&gt;0,入力シート!V359&gt;0,入力シート!Y359&gt;0),5,"")</f>
        <v/>
      </c>
      <c r="W353" s="22" t="str">
        <f>IF(AND(入力シート!S359&gt;0,入力シート!V359&gt;0,入力シート!Y359&gt;0),6,"")</f>
        <v/>
      </c>
      <c r="X353" s="22" t="str">
        <f>IF(AND(入力シート!S359&gt;0,入力シート!V359&gt;0,入力シート!Y359&gt;0),入力シート!S359,"")</f>
        <v/>
      </c>
      <c r="Y353" s="22" t="str">
        <f>IF(AND(入力シート!S359&gt;0,入力シート!$V359&gt;0,入力シート!Y359&gt;0),入力シート!$V359,"")</f>
        <v/>
      </c>
      <c r="Z353" s="22" t="str">
        <f>IF(AND(入力シート!S359&gt;0,入力シート!V359&gt;0,入力シート!$Y359&gt;0),入力シート!$Y359,"")</f>
        <v/>
      </c>
      <c r="AA353" s="22" t="str">
        <f>IF(AND(入力シート!S359&gt;0,入力シート!V359&gt;0,入力シート!Y359&gt;0),入力シート!T359,"")</f>
        <v/>
      </c>
      <c r="AB353" s="22" t="str">
        <f>IF(AND(入力シート!S359&gt;0,入力シート!V359&gt;0,入力シート!Y359&gt;0),入力シート!$W359,"")</f>
        <v/>
      </c>
      <c r="AC353" s="22" t="str">
        <f>IF(AND(入力シート!S359&gt;0,入力シート!V359&gt;0,入力シート!Y359&gt;0),入力シート!$Z359,"")</f>
        <v/>
      </c>
      <c r="AD353" s="2" t="str">
        <f t="shared" si="23"/>
        <v/>
      </c>
      <c r="AE353" s="2" t="str">
        <f t="shared" si="23"/>
        <v/>
      </c>
      <c r="AF353" s="2" t="str">
        <f t="shared" si="23"/>
        <v/>
      </c>
      <c r="AG353" s="2" t="str">
        <f t="shared" si="25"/>
        <v/>
      </c>
      <c r="AH353" s="2" t="str">
        <f>IF(OR(AND(A353&lt;&gt;"",入力シート!Q359=1),AND(A353&lt;&gt;"",SUM(AD353:AF353)=0)),1,"")</f>
        <v/>
      </c>
      <c r="AI353" s="2" t="str">
        <f>IF(AND($AH353=1,入力シート!$AB359&lt;&gt;""),入力シート!$AB359,入力シート!$AA359)</f>
        <v/>
      </c>
      <c r="AU353" s="2" t="str">
        <f t="shared" si="26"/>
        <v/>
      </c>
    </row>
    <row r="354" spans="1:47" x14ac:dyDescent="0.4">
      <c r="A354" s="2" t="str">
        <f>IF(COUNTA(入力シート!$A360),入力シート!$A360,"")</f>
        <v/>
      </c>
      <c r="B354" s="2" t="str">
        <f>IF($A354="","",入力シート!$C360)</f>
        <v/>
      </c>
      <c r="C354" s="2" t="str">
        <f t="shared" si="24"/>
        <v/>
      </c>
      <c r="D354" s="2" t="str">
        <f>IF($A354="","",IF(入力シート!$E360=1,2,3))</f>
        <v/>
      </c>
      <c r="E354" s="2" t="str">
        <f>IF($A354="","",入力シート!$D360)</f>
        <v/>
      </c>
      <c r="F354" s="2" t="str">
        <f>IF(OR($A354="",入力シート!F360=""),"",入力シート!$F360)</f>
        <v/>
      </c>
      <c r="I354" s="2" t="str">
        <f>IF(OR($A354="",入力シート!H360=""),"",入力シート!$H360)</f>
        <v/>
      </c>
      <c r="J354" s="2" t="str">
        <f>IF(AND($A354&lt;&gt;"",入力シート!$B360&lt;&gt;""),入力シート!$B360,"")</f>
        <v/>
      </c>
      <c r="N354" s="2" t="str">
        <f>IF(AND($A354&lt;&gt;"",入力シート!$J360&lt;&gt;""),入力シート!$J360,"")</f>
        <v/>
      </c>
      <c r="O354" s="2" t="str">
        <f>IF(AND($A354&lt;&gt;"",入力シート!$K360&lt;&gt;""),入力シート!$K360,"")</f>
        <v/>
      </c>
      <c r="P354" s="2" t="str">
        <f>IF(AND($A354&lt;&gt;"",入力シート!$L360&lt;&gt;""),入力シート!$L360,"")</f>
        <v/>
      </c>
      <c r="Q354" s="2" t="str">
        <f>IF(AND($A354&lt;&gt;"",入力シート!$M360&lt;&gt;""),入力シート!$M360,"")</f>
        <v/>
      </c>
      <c r="R354" s="2" t="str">
        <f>IF(AND($A354&lt;&gt;"",入力シート!$N360&lt;&gt;""),入力シート!$N360,"")</f>
        <v/>
      </c>
      <c r="S354" s="2" t="str">
        <f>IF(AND($A354&lt;&gt;"",入力シート!$O360&lt;&gt;""),入力シート!$O360,"")</f>
        <v/>
      </c>
      <c r="T354" s="2" t="str">
        <f>IF(AND($A354&lt;&gt;"",入力シート!$P360&lt;&gt;""),入力シート!$P360,"")</f>
        <v/>
      </c>
      <c r="U354" s="22" t="str">
        <f>IF(AND(入力シート!S360&gt;0,入力シート!V360&gt;0,入力シート!Y360&gt;0),4,"")</f>
        <v/>
      </c>
      <c r="V354" s="22" t="str">
        <f>IF(AND(入力シート!S360&gt;0,入力シート!V360&gt;0,入力シート!Y360&gt;0),5,"")</f>
        <v/>
      </c>
      <c r="W354" s="22" t="str">
        <f>IF(AND(入力シート!S360&gt;0,入力シート!V360&gt;0,入力シート!Y360&gt;0),6,"")</f>
        <v/>
      </c>
      <c r="X354" s="22" t="str">
        <f>IF(AND(入力シート!S360&gt;0,入力シート!V360&gt;0,入力シート!Y360&gt;0),入力シート!S360,"")</f>
        <v/>
      </c>
      <c r="Y354" s="22" t="str">
        <f>IF(AND(入力シート!S360&gt;0,入力シート!$V360&gt;0,入力シート!Y360&gt;0),入力シート!$V360,"")</f>
        <v/>
      </c>
      <c r="Z354" s="22" t="str">
        <f>IF(AND(入力シート!S360&gt;0,入力シート!V360&gt;0,入力シート!$Y360&gt;0),入力シート!$Y360,"")</f>
        <v/>
      </c>
      <c r="AA354" s="22" t="str">
        <f>IF(AND(入力シート!S360&gt;0,入力シート!V360&gt;0,入力シート!Y360&gt;0),入力シート!T360,"")</f>
        <v/>
      </c>
      <c r="AB354" s="22" t="str">
        <f>IF(AND(入力シート!S360&gt;0,入力シート!V360&gt;0,入力シート!Y360&gt;0),入力シート!$W360,"")</f>
        <v/>
      </c>
      <c r="AC354" s="22" t="str">
        <f>IF(AND(入力シート!S360&gt;0,入力シート!V360&gt;0,入力シート!Y360&gt;0),入力シート!$Z360,"")</f>
        <v/>
      </c>
      <c r="AD354" s="2" t="str">
        <f t="shared" si="23"/>
        <v/>
      </c>
      <c r="AE354" s="2" t="str">
        <f t="shared" si="23"/>
        <v/>
      </c>
      <c r="AF354" s="2" t="str">
        <f t="shared" si="23"/>
        <v/>
      </c>
      <c r="AG354" s="2" t="str">
        <f t="shared" si="25"/>
        <v/>
      </c>
      <c r="AH354" s="2" t="str">
        <f>IF(OR(AND(A354&lt;&gt;"",入力シート!Q360=1),AND(A354&lt;&gt;"",SUM(AD354:AF354)=0)),1,"")</f>
        <v/>
      </c>
      <c r="AI354" s="2" t="str">
        <f>IF(AND($AH354=1,入力シート!$AB360&lt;&gt;""),入力シート!$AB360,入力シート!$AA360)</f>
        <v/>
      </c>
      <c r="AU354" s="2" t="str">
        <f t="shared" si="26"/>
        <v/>
      </c>
    </row>
    <row r="355" spans="1:47" x14ac:dyDescent="0.4">
      <c r="A355" s="2" t="str">
        <f>IF(COUNTA(入力シート!$A361),入力シート!$A361,"")</f>
        <v/>
      </c>
      <c r="B355" s="2" t="str">
        <f>IF($A355="","",入力シート!$C361)</f>
        <v/>
      </c>
      <c r="C355" s="2" t="str">
        <f t="shared" si="24"/>
        <v/>
      </c>
      <c r="D355" s="2" t="str">
        <f>IF($A355="","",IF(入力シート!$E361=1,2,3))</f>
        <v/>
      </c>
      <c r="E355" s="2" t="str">
        <f>IF($A355="","",入力シート!$D361)</f>
        <v/>
      </c>
      <c r="F355" s="2" t="str">
        <f>IF(OR($A355="",入力シート!F361=""),"",入力シート!$F361)</f>
        <v/>
      </c>
      <c r="I355" s="2" t="str">
        <f>IF(OR($A355="",入力シート!H361=""),"",入力シート!$H361)</f>
        <v/>
      </c>
      <c r="J355" s="2" t="str">
        <f>IF(AND($A355&lt;&gt;"",入力シート!$B361&lt;&gt;""),入力シート!$B361,"")</f>
        <v/>
      </c>
      <c r="N355" s="2" t="str">
        <f>IF(AND($A355&lt;&gt;"",入力シート!$J361&lt;&gt;""),入力シート!$J361,"")</f>
        <v/>
      </c>
      <c r="O355" s="2" t="str">
        <f>IF(AND($A355&lt;&gt;"",入力シート!$K361&lt;&gt;""),入力シート!$K361,"")</f>
        <v/>
      </c>
      <c r="P355" s="2" t="str">
        <f>IF(AND($A355&lt;&gt;"",入力シート!$L361&lt;&gt;""),入力シート!$L361,"")</f>
        <v/>
      </c>
      <c r="Q355" s="2" t="str">
        <f>IF(AND($A355&lt;&gt;"",入力シート!$M361&lt;&gt;""),入力シート!$M361,"")</f>
        <v/>
      </c>
      <c r="R355" s="2" t="str">
        <f>IF(AND($A355&lt;&gt;"",入力シート!$N361&lt;&gt;""),入力シート!$N361,"")</f>
        <v/>
      </c>
      <c r="S355" s="2" t="str">
        <f>IF(AND($A355&lt;&gt;"",入力シート!$O361&lt;&gt;""),入力シート!$O361,"")</f>
        <v/>
      </c>
      <c r="T355" s="2" t="str">
        <f>IF(AND($A355&lt;&gt;"",入力シート!$P361&lt;&gt;""),入力シート!$P361,"")</f>
        <v/>
      </c>
      <c r="U355" s="22" t="str">
        <f>IF(AND(入力シート!S361&gt;0,入力シート!V361&gt;0,入力シート!Y361&gt;0),4,"")</f>
        <v/>
      </c>
      <c r="V355" s="22" t="str">
        <f>IF(AND(入力シート!S361&gt;0,入力シート!V361&gt;0,入力シート!Y361&gt;0),5,"")</f>
        <v/>
      </c>
      <c r="W355" s="22" t="str">
        <f>IF(AND(入力シート!S361&gt;0,入力シート!V361&gt;0,入力シート!Y361&gt;0),6,"")</f>
        <v/>
      </c>
      <c r="X355" s="22" t="str">
        <f>IF(AND(入力シート!S361&gt;0,入力シート!V361&gt;0,入力シート!Y361&gt;0),入力シート!S361,"")</f>
        <v/>
      </c>
      <c r="Y355" s="22" t="str">
        <f>IF(AND(入力シート!S361&gt;0,入力シート!$V361&gt;0,入力シート!Y361&gt;0),入力シート!$V361,"")</f>
        <v/>
      </c>
      <c r="Z355" s="22" t="str">
        <f>IF(AND(入力シート!S361&gt;0,入力シート!V361&gt;0,入力シート!$Y361&gt;0),入力シート!$Y361,"")</f>
        <v/>
      </c>
      <c r="AA355" s="22" t="str">
        <f>IF(AND(入力シート!S361&gt;0,入力シート!V361&gt;0,入力シート!Y361&gt;0),入力シート!T361,"")</f>
        <v/>
      </c>
      <c r="AB355" s="22" t="str">
        <f>IF(AND(入力シート!S361&gt;0,入力シート!V361&gt;0,入力シート!Y361&gt;0),入力シート!$W361,"")</f>
        <v/>
      </c>
      <c r="AC355" s="22" t="str">
        <f>IF(AND(入力シート!S361&gt;0,入力シート!V361&gt;0,入力シート!Y361&gt;0),入力シート!$Z361,"")</f>
        <v/>
      </c>
      <c r="AD355" s="2" t="str">
        <f t="shared" ref="AD355:AF418" si="27">IF(SUM(X355,AA355)&gt;0,SUM(X355,AA355),"")</f>
        <v/>
      </c>
      <c r="AE355" s="2" t="str">
        <f t="shared" si="27"/>
        <v/>
      </c>
      <c r="AF355" s="2" t="str">
        <f t="shared" si="27"/>
        <v/>
      </c>
      <c r="AG355" s="2" t="str">
        <f t="shared" si="25"/>
        <v/>
      </c>
      <c r="AH355" s="2" t="str">
        <f>IF(OR(AND(A355&lt;&gt;"",入力シート!Q361=1),AND(A355&lt;&gt;"",SUM(AD355:AF355)=0)),1,"")</f>
        <v/>
      </c>
      <c r="AI355" s="2" t="str">
        <f>IF(AND($AH355=1,入力シート!$AB361&lt;&gt;""),入力シート!$AB361,入力シート!$AA361)</f>
        <v/>
      </c>
      <c r="AU355" s="2" t="str">
        <f t="shared" si="26"/>
        <v/>
      </c>
    </row>
    <row r="356" spans="1:47" x14ac:dyDescent="0.4">
      <c r="A356" s="2" t="str">
        <f>IF(COUNTA(入力シート!$A362),入力シート!$A362,"")</f>
        <v/>
      </c>
      <c r="B356" s="2" t="str">
        <f>IF($A356="","",入力シート!$C362)</f>
        <v/>
      </c>
      <c r="C356" s="2" t="str">
        <f t="shared" si="24"/>
        <v/>
      </c>
      <c r="D356" s="2" t="str">
        <f>IF($A356="","",IF(入力シート!$E362=1,2,3))</f>
        <v/>
      </c>
      <c r="E356" s="2" t="str">
        <f>IF($A356="","",入力シート!$D362)</f>
        <v/>
      </c>
      <c r="F356" s="2" t="str">
        <f>IF(OR($A356="",入力シート!F362=""),"",入力シート!$F362)</f>
        <v/>
      </c>
      <c r="I356" s="2" t="str">
        <f>IF(OR($A356="",入力シート!H362=""),"",入力シート!$H362)</f>
        <v/>
      </c>
      <c r="J356" s="2" t="str">
        <f>IF(AND($A356&lt;&gt;"",入力シート!$B362&lt;&gt;""),入力シート!$B362,"")</f>
        <v/>
      </c>
      <c r="N356" s="2" t="str">
        <f>IF(AND($A356&lt;&gt;"",入力シート!$J362&lt;&gt;""),入力シート!$J362,"")</f>
        <v/>
      </c>
      <c r="O356" s="2" t="str">
        <f>IF(AND($A356&lt;&gt;"",入力シート!$K362&lt;&gt;""),入力シート!$K362,"")</f>
        <v/>
      </c>
      <c r="P356" s="2" t="str">
        <f>IF(AND($A356&lt;&gt;"",入力シート!$L362&lt;&gt;""),入力シート!$L362,"")</f>
        <v/>
      </c>
      <c r="Q356" s="2" t="str">
        <f>IF(AND($A356&lt;&gt;"",入力シート!$M362&lt;&gt;""),入力シート!$M362,"")</f>
        <v/>
      </c>
      <c r="R356" s="2" t="str">
        <f>IF(AND($A356&lt;&gt;"",入力シート!$N362&lt;&gt;""),入力シート!$N362,"")</f>
        <v/>
      </c>
      <c r="S356" s="2" t="str">
        <f>IF(AND($A356&lt;&gt;"",入力シート!$O362&lt;&gt;""),入力シート!$O362,"")</f>
        <v/>
      </c>
      <c r="T356" s="2" t="str">
        <f>IF(AND($A356&lt;&gt;"",入力シート!$P362&lt;&gt;""),入力シート!$P362,"")</f>
        <v/>
      </c>
      <c r="U356" s="22" t="str">
        <f>IF(AND(入力シート!S362&gt;0,入力シート!V362&gt;0,入力シート!Y362&gt;0),4,"")</f>
        <v/>
      </c>
      <c r="V356" s="22" t="str">
        <f>IF(AND(入力シート!S362&gt;0,入力シート!V362&gt;0,入力シート!Y362&gt;0),5,"")</f>
        <v/>
      </c>
      <c r="W356" s="22" t="str">
        <f>IF(AND(入力シート!S362&gt;0,入力シート!V362&gt;0,入力シート!Y362&gt;0),6,"")</f>
        <v/>
      </c>
      <c r="X356" s="22" t="str">
        <f>IF(AND(入力シート!S362&gt;0,入力シート!V362&gt;0,入力シート!Y362&gt;0),入力シート!S362,"")</f>
        <v/>
      </c>
      <c r="Y356" s="22" t="str">
        <f>IF(AND(入力シート!S362&gt;0,入力シート!$V362&gt;0,入力シート!Y362&gt;0),入力シート!$V362,"")</f>
        <v/>
      </c>
      <c r="Z356" s="22" t="str">
        <f>IF(AND(入力シート!S362&gt;0,入力シート!V362&gt;0,入力シート!$Y362&gt;0),入力シート!$Y362,"")</f>
        <v/>
      </c>
      <c r="AA356" s="22" t="str">
        <f>IF(AND(入力シート!S362&gt;0,入力シート!V362&gt;0,入力シート!Y362&gt;0),入力シート!T362,"")</f>
        <v/>
      </c>
      <c r="AB356" s="22" t="str">
        <f>IF(AND(入力シート!S362&gt;0,入力シート!V362&gt;0,入力シート!Y362&gt;0),入力シート!$W362,"")</f>
        <v/>
      </c>
      <c r="AC356" s="22" t="str">
        <f>IF(AND(入力シート!S362&gt;0,入力シート!V362&gt;0,入力シート!Y362&gt;0),入力シート!$Z362,"")</f>
        <v/>
      </c>
      <c r="AD356" s="2" t="str">
        <f t="shared" si="27"/>
        <v/>
      </c>
      <c r="AE356" s="2" t="str">
        <f t="shared" si="27"/>
        <v/>
      </c>
      <c r="AF356" s="2" t="str">
        <f t="shared" si="27"/>
        <v/>
      </c>
      <c r="AG356" s="2" t="str">
        <f t="shared" si="25"/>
        <v/>
      </c>
      <c r="AH356" s="2" t="str">
        <f>IF(OR(AND(A356&lt;&gt;"",入力シート!Q362=1),AND(A356&lt;&gt;"",SUM(AD356:AF356)=0)),1,"")</f>
        <v/>
      </c>
      <c r="AI356" s="2" t="str">
        <f>IF(AND($AH356=1,入力シート!$AB362&lt;&gt;""),入力シート!$AB362,入力シート!$AA362)</f>
        <v/>
      </c>
      <c r="AU356" s="2" t="str">
        <f t="shared" si="26"/>
        <v/>
      </c>
    </row>
    <row r="357" spans="1:47" x14ac:dyDescent="0.4">
      <c r="A357" s="2" t="str">
        <f>IF(COUNTA(入力シート!$A363),入力シート!$A363,"")</f>
        <v/>
      </c>
      <c r="B357" s="2" t="str">
        <f>IF($A357="","",入力シート!$C363)</f>
        <v/>
      </c>
      <c r="C357" s="2" t="str">
        <f t="shared" si="24"/>
        <v/>
      </c>
      <c r="D357" s="2" t="str">
        <f>IF($A357="","",IF(入力シート!$E363=1,2,3))</f>
        <v/>
      </c>
      <c r="E357" s="2" t="str">
        <f>IF($A357="","",入力シート!$D363)</f>
        <v/>
      </c>
      <c r="F357" s="2" t="str">
        <f>IF(OR($A357="",入力シート!F363=""),"",入力シート!$F363)</f>
        <v/>
      </c>
      <c r="I357" s="2" t="str">
        <f>IF(OR($A357="",入力シート!H363=""),"",入力シート!$H363)</f>
        <v/>
      </c>
      <c r="J357" s="2" t="str">
        <f>IF(AND($A357&lt;&gt;"",入力シート!$B363&lt;&gt;""),入力シート!$B363,"")</f>
        <v/>
      </c>
      <c r="N357" s="2" t="str">
        <f>IF(AND($A357&lt;&gt;"",入力シート!$J363&lt;&gt;""),入力シート!$J363,"")</f>
        <v/>
      </c>
      <c r="O357" s="2" t="str">
        <f>IF(AND($A357&lt;&gt;"",入力シート!$K363&lt;&gt;""),入力シート!$K363,"")</f>
        <v/>
      </c>
      <c r="P357" s="2" t="str">
        <f>IF(AND($A357&lt;&gt;"",入力シート!$L363&lt;&gt;""),入力シート!$L363,"")</f>
        <v/>
      </c>
      <c r="Q357" s="2" t="str">
        <f>IF(AND($A357&lt;&gt;"",入力シート!$M363&lt;&gt;""),入力シート!$M363,"")</f>
        <v/>
      </c>
      <c r="R357" s="2" t="str">
        <f>IF(AND($A357&lt;&gt;"",入力シート!$N363&lt;&gt;""),入力シート!$N363,"")</f>
        <v/>
      </c>
      <c r="S357" s="2" t="str">
        <f>IF(AND($A357&lt;&gt;"",入力シート!$O363&lt;&gt;""),入力シート!$O363,"")</f>
        <v/>
      </c>
      <c r="T357" s="2" t="str">
        <f>IF(AND($A357&lt;&gt;"",入力シート!$P363&lt;&gt;""),入力シート!$P363,"")</f>
        <v/>
      </c>
      <c r="U357" s="22" t="str">
        <f>IF(AND(入力シート!S363&gt;0,入力シート!V363&gt;0,入力シート!Y363&gt;0),4,"")</f>
        <v/>
      </c>
      <c r="V357" s="22" t="str">
        <f>IF(AND(入力シート!S363&gt;0,入力シート!V363&gt;0,入力シート!Y363&gt;0),5,"")</f>
        <v/>
      </c>
      <c r="W357" s="22" t="str">
        <f>IF(AND(入力シート!S363&gt;0,入力シート!V363&gt;0,入力シート!Y363&gt;0),6,"")</f>
        <v/>
      </c>
      <c r="X357" s="22" t="str">
        <f>IF(AND(入力シート!S363&gt;0,入力シート!V363&gt;0,入力シート!Y363&gt;0),入力シート!S363,"")</f>
        <v/>
      </c>
      <c r="Y357" s="22" t="str">
        <f>IF(AND(入力シート!S363&gt;0,入力シート!$V363&gt;0,入力シート!Y363&gt;0),入力シート!$V363,"")</f>
        <v/>
      </c>
      <c r="Z357" s="22" t="str">
        <f>IF(AND(入力シート!S363&gt;0,入力シート!V363&gt;0,入力シート!$Y363&gt;0),入力シート!$Y363,"")</f>
        <v/>
      </c>
      <c r="AA357" s="22" t="str">
        <f>IF(AND(入力シート!S363&gt;0,入力シート!V363&gt;0,入力シート!Y363&gt;0),入力シート!T363,"")</f>
        <v/>
      </c>
      <c r="AB357" s="22" t="str">
        <f>IF(AND(入力シート!S363&gt;0,入力シート!V363&gt;0,入力シート!Y363&gt;0),入力シート!$W363,"")</f>
        <v/>
      </c>
      <c r="AC357" s="22" t="str">
        <f>IF(AND(入力シート!S363&gt;0,入力シート!V363&gt;0,入力シート!Y363&gt;0),入力シート!$Z363,"")</f>
        <v/>
      </c>
      <c r="AD357" s="2" t="str">
        <f t="shared" si="27"/>
        <v/>
      </c>
      <c r="AE357" s="2" t="str">
        <f t="shared" si="27"/>
        <v/>
      </c>
      <c r="AF357" s="2" t="str">
        <f t="shared" si="27"/>
        <v/>
      </c>
      <c r="AG357" s="2" t="str">
        <f t="shared" si="25"/>
        <v/>
      </c>
      <c r="AH357" s="2" t="str">
        <f>IF(OR(AND(A357&lt;&gt;"",入力シート!Q363=1),AND(A357&lt;&gt;"",SUM(AD357:AF357)=0)),1,"")</f>
        <v/>
      </c>
      <c r="AI357" s="2" t="str">
        <f>IF(AND($AH357=1,入力シート!$AB363&lt;&gt;""),入力シート!$AB363,入力シート!$AA363)</f>
        <v/>
      </c>
      <c r="AU357" s="2" t="str">
        <f t="shared" si="26"/>
        <v/>
      </c>
    </row>
    <row r="358" spans="1:47" x14ac:dyDescent="0.4">
      <c r="A358" s="2" t="str">
        <f>IF(COUNTA(入力シート!$A364),入力シート!$A364,"")</f>
        <v/>
      </c>
      <c r="B358" s="2" t="str">
        <f>IF($A358="","",入力シート!$C364)</f>
        <v/>
      </c>
      <c r="C358" s="2" t="str">
        <f t="shared" si="24"/>
        <v/>
      </c>
      <c r="D358" s="2" t="str">
        <f>IF($A358="","",IF(入力シート!$E364=1,2,3))</f>
        <v/>
      </c>
      <c r="E358" s="2" t="str">
        <f>IF($A358="","",入力シート!$D364)</f>
        <v/>
      </c>
      <c r="F358" s="2" t="str">
        <f>IF(OR($A358="",入力シート!F364=""),"",入力シート!$F364)</f>
        <v/>
      </c>
      <c r="I358" s="2" t="str">
        <f>IF(OR($A358="",入力シート!H364=""),"",入力シート!$H364)</f>
        <v/>
      </c>
      <c r="J358" s="2" t="str">
        <f>IF(AND($A358&lt;&gt;"",入力シート!$B364&lt;&gt;""),入力シート!$B364,"")</f>
        <v/>
      </c>
      <c r="N358" s="2" t="str">
        <f>IF(AND($A358&lt;&gt;"",入力シート!$J364&lt;&gt;""),入力シート!$J364,"")</f>
        <v/>
      </c>
      <c r="O358" s="2" t="str">
        <f>IF(AND($A358&lt;&gt;"",入力シート!$K364&lt;&gt;""),入力シート!$K364,"")</f>
        <v/>
      </c>
      <c r="P358" s="2" t="str">
        <f>IF(AND($A358&lt;&gt;"",入力シート!$L364&lt;&gt;""),入力シート!$L364,"")</f>
        <v/>
      </c>
      <c r="Q358" s="2" t="str">
        <f>IF(AND($A358&lt;&gt;"",入力シート!$M364&lt;&gt;""),入力シート!$M364,"")</f>
        <v/>
      </c>
      <c r="R358" s="2" t="str">
        <f>IF(AND($A358&lt;&gt;"",入力シート!$N364&lt;&gt;""),入力シート!$N364,"")</f>
        <v/>
      </c>
      <c r="S358" s="2" t="str">
        <f>IF(AND($A358&lt;&gt;"",入力シート!$O364&lt;&gt;""),入力シート!$O364,"")</f>
        <v/>
      </c>
      <c r="T358" s="2" t="str">
        <f>IF(AND($A358&lt;&gt;"",入力シート!$P364&lt;&gt;""),入力シート!$P364,"")</f>
        <v/>
      </c>
      <c r="U358" s="22" t="str">
        <f>IF(AND(入力シート!S364&gt;0,入力シート!V364&gt;0,入力シート!Y364&gt;0),4,"")</f>
        <v/>
      </c>
      <c r="V358" s="22" t="str">
        <f>IF(AND(入力シート!S364&gt;0,入力シート!V364&gt;0,入力シート!Y364&gt;0),5,"")</f>
        <v/>
      </c>
      <c r="W358" s="22" t="str">
        <f>IF(AND(入力シート!S364&gt;0,入力シート!V364&gt;0,入力シート!Y364&gt;0),6,"")</f>
        <v/>
      </c>
      <c r="X358" s="22" t="str">
        <f>IF(AND(入力シート!S364&gt;0,入力シート!V364&gt;0,入力シート!Y364&gt;0),入力シート!S364,"")</f>
        <v/>
      </c>
      <c r="Y358" s="22" t="str">
        <f>IF(AND(入力シート!S364&gt;0,入力シート!$V364&gt;0,入力シート!Y364&gt;0),入力シート!$V364,"")</f>
        <v/>
      </c>
      <c r="Z358" s="22" t="str">
        <f>IF(AND(入力シート!S364&gt;0,入力シート!V364&gt;0,入力シート!$Y364&gt;0),入力シート!$Y364,"")</f>
        <v/>
      </c>
      <c r="AA358" s="22" t="str">
        <f>IF(AND(入力シート!S364&gt;0,入力シート!V364&gt;0,入力シート!Y364&gt;0),入力シート!T364,"")</f>
        <v/>
      </c>
      <c r="AB358" s="22" t="str">
        <f>IF(AND(入力シート!S364&gt;0,入力シート!V364&gt;0,入力シート!Y364&gt;0),入力シート!$W364,"")</f>
        <v/>
      </c>
      <c r="AC358" s="22" t="str">
        <f>IF(AND(入力シート!S364&gt;0,入力シート!V364&gt;0,入力シート!Y364&gt;0),入力シート!$Z364,"")</f>
        <v/>
      </c>
      <c r="AD358" s="2" t="str">
        <f t="shared" si="27"/>
        <v/>
      </c>
      <c r="AE358" s="2" t="str">
        <f t="shared" si="27"/>
        <v/>
      </c>
      <c r="AF358" s="2" t="str">
        <f t="shared" si="27"/>
        <v/>
      </c>
      <c r="AG358" s="2" t="str">
        <f t="shared" si="25"/>
        <v/>
      </c>
      <c r="AH358" s="2" t="str">
        <f>IF(OR(AND(A358&lt;&gt;"",入力シート!Q364=1),AND(A358&lt;&gt;"",SUM(AD358:AF358)=0)),1,"")</f>
        <v/>
      </c>
      <c r="AI358" s="2" t="str">
        <f>IF(AND($AH358=1,入力シート!$AB364&lt;&gt;""),入力シート!$AB364,入力シート!$AA364)</f>
        <v/>
      </c>
      <c r="AU358" s="2" t="str">
        <f t="shared" si="26"/>
        <v/>
      </c>
    </row>
    <row r="359" spans="1:47" x14ac:dyDescent="0.4">
      <c r="A359" s="2" t="str">
        <f>IF(COUNTA(入力シート!$A365),入力シート!$A365,"")</f>
        <v/>
      </c>
      <c r="B359" s="2" t="str">
        <f>IF($A359="","",入力シート!$C365)</f>
        <v/>
      </c>
      <c r="C359" s="2" t="str">
        <f t="shared" si="24"/>
        <v/>
      </c>
      <c r="D359" s="2" t="str">
        <f>IF($A359="","",IF(入力シート!$E365=1,2,3))</f>
        <v/>
      </c>
      <c r="E359" s="2" t="str">
        <f>IF($A359="","",入力シート!$D365)</f>
        <v/>
      </c>
      <c r="F359" s="2" t="str">
        <f>IF(OR($A359="",入力シート!F365=""),"",入力シート!$F365)</f>
        <v/>
      </c>
      <c r="I359" s="2" t="str">
        <f>IF(OR($A359="",入力シート!H365=""),"",入力シート!$H365)</f>
        <v/>
      </c>
      <c r="J359" s="2" t="str">
        <f>IF(AND($A359&lt;&gt;"",入力シート!$B365&lt;&gt;""),入力シート!$B365,"")</f>
        <v/>
      </c>
      <c r="N359" s="2" t="str">
        <f>IF(AND($A359&lt;&gt;"",入力シート!$J365&lt;&gt;""),入力シート!$J365,"")</f>
        <v/>
      </c>
      <c r="O359" s="2" t="str">
        <f>IF(AND($A359&lt;&gt;"",入力シート!$K365&lt;&gt;""),入力シート!$K365,"")</f>
        <v/>
      </c>
      <c r="P359" s="2" t="str">
        <f>IF(AND($A359&lt;&gt;"",入力シート!$L365&lt;&gt;""),入力シート!$L365,"")</f>
        <v/>
      </c>
      <c r="Q359" s="2" t="str">
        <f>IF(AND($A359&lt;&gt;"",入力シート!$M365&lt;&gt;""),入力シート!$M365,"")</f>
        <v/>
      </c>
      <c r="R359" s="2" t="str">
        <f>IF(AND($A359&lt;&gt;"",入力シート!$N365&lt;&gt;""),入力シート!$N365,"")</f>
        <v/>
      </c>
      <c r="S359" s="2" t="str">
        <f>IF(AND($A359&lt;&gt;"",入力シート!$O365&lt;&gt;""),入力シート!$O365,"")</f>
        <v/>
      </c>
      <c r="T359" s="2" t="str">
        <f>IF(AND($A359&lt;&gt;"",入力シート!$P365&lt;&gt;""),入力シート!$P365,"")</f>
        <v/>
      </c>
      <c r="U359" s="22" t="str">
        <f>IF(AND(入力シート!S365&gt;0,入力シート!V365&gt;0,入力シート!Y365&gt;0),4,"")</f>
        <v/>
      </c>
      <c r="V359" s="22" t="str">
        <f>IF(AND(入力シート!S365&gt;0,入力シート!V365&gt;0,入力シート!Y365&gt;0),5,"")</f>
        <v/>
      </c>
      <c r="W359" s="22" t="str">
        <f>IF(AND(入力シート!S365&gt;0,入力シート!V365&gt;0,入力シート!Y365&gt;0),6,"")</f>
        <v/>
      </c>
      <c r="X359" s="22" t="str">
        <f>IF(AND(入力シート!S365&gt;0,入力シート!V365&gt;0,入力シート!Y365&gt;0),入力シート!S365,"")</f>
        <v/>
      </c>
      <c r="Y359" s="22" t="str">
        <f>IF(AND(入力シート!S365&gt;0,入力シート!$V365&gt;0,入力シート!Y365&gt;0),入力シート!$V365,"")</f>
        <v/>
      </c>
      <c r="Z359" s="22" t="str">
        <f>IF(AND(入力シート!S365&gt;0,入力シート!V365&gt;0,入力シート!$Y365&gt;0),入力シート!$Y365,"")</f>
        <v/>
      </c>
      <c r="AA359" s="22" t="str">
        <f>IF(AND(入力シート!S365&gt;0,入力シート!V365&gt;0,入力シート!Y365&gt;0),入力シート!T365,"")</f>
        <v/>
      </c>
      <c r="AB359" s="22" t="str">
        <f>IF(AND(入力シート!S365&gt;0,入力シート!V365&gt;0,入力シート!Y365&gt;0),入力シート!$W365,"")</f>
        <v/>
      </c>
      <c r="AC359" s="22" t="str">
        <f>IF(AND(入力シート!S365&gt;0,入力シート!V365&gt;0,入力シート!Y365&gt;0),入力シート!$Z365,"")</f>
        <v/>
      </c>
      <c r="AD359" s="2" t="str">
        <f t="shared" si="27"/>
        <v/>
      </c>
      <c r="AE359" s="2" t="str">
        <f t="shared" si="27"/>
        <v/>
      </c>
      <c r="AF359" s="2" t="str">
        <f t="shared" si="27"/>
        <v/>
      </c>
      <c r="AG359" s="2" t="str">
        <f t="shared" si="25"/>
        <v/>
      </c>
      <c r="AH359" s="2" t="str">
        <f>IF(OR(AND(A359&lt;&gt;"",入力シート!Q365=1),AND(A359&lt;&gt;"",SUM(AD359:AF359)=0)),1,"")</f>
        <v/>
      </c>
      <c r="AI359" s="2" t="str">
        <f>IF(AND($AH359=1,入力シート!$AB365&lt;&gt;""),入力シート!$AB365,入力シート!$AA365)</f>
        <v/>
      </c>
      <c r="AU359" s="2" t="str">
        <f t="shared" si="26"/>
        <v/>
      </c>
    </row>
    <row r="360" spans="1:47" x14ac:dyDescent="0.4">
      <c r="A360" s="2" t="str">
        <f>IF(COUNTA(入力シート!$A366),入力シート!$A366,"")</f>
        <v/>
      </c>
      <c r="B360" s="2" t="str">
        <f>IF($A360="","",入力シート!$C366)</f>
        <v/>
      </c>
      <c r="C360" s="2" t="str">
        <f t="shared" si="24"/>
        <v/>
      </c>
      <c r="D360" s="2" t="str">
        <f>IF($A360="","",IF(入力シート!$E366=1,2,3))</f>
        <v/>
      </c>
      <c r="E360" s="2" t="str">
        <f>IF($A360="","",入力シート!$D366)</f>
        <v/>
      </c>
      <c r="F360" s="2" t="str">
        <f>IF(OR($A360="",入力シート!F366=""),"",入力シート!$F366)</f>
        <v/>
      </c>
      <c r="I360" s="2" t="str">
        <f>IF(OR($A360="",入力シート!H366=""),"",入力シート!$H366)</f>
        <v/>
      </c>
      <c r="J360" s="2" t="str">
        <f>IF(AND($A360&lt;&gt;"",入力シート!$B366&lt;&gt;""),入力シート!$B366,"")</f>
        <v/>
      </c>
      <c r="N360" s="2" t="str">
        <f>IF(AND($A360&lt;&gt;"",入力シート!$J366&lt;&gt;""),入力シート!$J366,"")</f>
        <v/>
      </c>
      <c r="O360" s="2" t="str">
        <f>IF(AND($A360&lt;&gt;"",入力シート!$K366&lt;&gt;""),入力シート!$K366,"")</f>
        <v/>
      </c>
      <c r="P360" s="2" t="str">
        <f>IF(AND($A360&lt;&gt;"",入力シート!$L366&lt;&gt;""),入力シート!$L366,"")</f>
        <v/>
      </c>
      <c r="Q360" s="2" t="str">
        <f>IF(AND($A360&lt;&gt;"",入力シート!$M366&lt;&gt;""),入力シート!$M366,"")</f>
        <v/>
      </c>
      <c r="R360" s="2" t="str">
        <f>IF(AND($A360&lt;&gt;"",入力シート!$N366&lt;&gt;""),入力シート!$N366,"")</f>
        <v/>
      </c>
      <c r="S360" s="2" t="str">
        <f>IF(AND($A360&lt;&gt;"",入力シート!$O366&lt;&gt;""),入力シート!$O366,"")</f>
        <v/>
      </c>
      <c r="T360" s="2" t="str">
        <f>IF(AND($A360&lt;&gt;"",入力シート!$P366&lt;&gt;""),入力シート!$P366,"")</f>
        <v/>
      </c>
      <c r="U360" s="22" t="str">
        <f>IF(AND(入力シート!S366&gt;0,入力シート!V366&gt;0,入力シート!Y366&gt;0),4,"")</f>
        <v/>
      </c>
      <c r="V360" s="22" t="str">
        <f>IF(AND(入力シート!S366&gt;0,入力シート!V366&gt;0,入力シート!Y366&gt;0),5,"")</f>
        <v/>
      </c>
      <c r="W360" s="22" t="str">
        <f>IF(AND(入力シート!S366&gt;0,入力シート!V366&gt;0,入力シート!Y366&gt;0),6,"")</f>
        <v/>
      </c>
      <c r="X360" s="22" t="str">
        <f>IF(AND(入力シート!S366&gt;0,入力シート!V366&gt;0,入力シート!Y366&gt;0),入力シート!S366,"")</f>
        <v/>
      </c>
      <c r="Y360" s="22" t="str">
        <f>IF(AND(入力シート!S366&gt;0,入力シート!$V366&gt;0,入力シート!Y366&gt;0),入力シート!$V366,"")</f>
        <v/>
      </c>
      <c r="Z360" s="22" t="str">
        <f>IF(AND(入力シート!S366&gt;0,入力シート!V366&gt;0,入力シート!$Y366&gt;0),入力シート!$Y366,"")</f>
        <v/>
      </c>
      <c r="AA360" s="22" t="str">
        <f>IF(AND(入力シート!S366&gt;0,入力シート!V366&gt;0,入力シート!Y366&gt;0),入力シート!T366,"")</f>
        <v/>
      </c>
      <c r="AB360" s="22" t="str">
        <f>IF(AND(入力シート!S366&gt;0,入力シート!V366&gt;0,入力シート!Y366&gt;0),入力シート!$W366,"")</f>
        <v/>
      </c>
      <c r="AC360" s="22" t="str">
        <f>IF(AND(入力シート!S366&gt;0,入力シート!V366&gt;0,入力シート!Y366&gt;0),入力シート!$Z366,"")</f>
        <v/>
      </c>
      <c r="AD360" s="2" t="str">
        <f t="shared" si="27"/>
        <v/>
      </c>
      <c r="AE360" s="2" t="str">
        <f t="shared" si="27"/>
        <v/>
      </c>
      <c r="AF360" s="2" t="str">
        <f t="shared" si="27"/>
        <v/>
      </c>
      <c r="AG360" s="2" t="str">
        <f t="shared" si="25"/>
        <v/>
      </c>
      <c r="AH360" s="2" t="str">
        <f>IF(OR(AND(A360&lt;&gt;"",入力シート!Q366=1),AND(A360&lt;&gt;"",SUM(AD360:AF360)=0)),1,"")</f>
        <v/>
      </c>
      <c r="AI360" s="2" t="str">
        <f>IF(AND($AH360=1,入力シート!$AB366&lt;&gt;""),入力シート!$AB366,入力シート!$AA366)</f>
        <v/>
      </c>
      <c r="AU360" s="2" t="str">
        <f t="shared" si="26"/>
        <v/>
      </c>
    </row>
    <row r="361" spans="1:47" x14ac:dyDescent="0.4">
      <c r="A361" s="2" t="str">
        <f>IF(COUNTA(入力シート!$A367),入力シート!$A367,"")</f>
        <v/>
      </c>
      <c r="B361" s="2" t="str">
        <f>IF($A361="","",入力シート!$C367)</f>
        <v/>
      </c>
      <c r="C361" s="2" t="str">
        <f t="shared" si="24"/>
        <v/>
      </c>
      <c r="D361" s="2" t="str">
        <f>IF($A361="","",IF(入力シート!$E367=1,2,3))</f>
        <v/>
      </c>
      <c r="E361" s="2" t="str">
        <f>IF($A361="","",入力シート!$D367)</f>
        <v/>
      </c>
      <c r="F361" s="2" t="str">
        <f>IF(OR($A361="",入力シート!F367=""),"",入力シート!$F367)</f>
        <v/>
      </c>
      <c r="I361" s="2" t="str">
        <f>IF(OR($A361="",入力シート!H367=""),"",入力シート!$H367)</f>
        <v/>
      </c>
      <c r="J361" s="2" t="str">
        <f>IF(AND($A361&lt;&gt;"",入力シート!$B367&lt;&gt;""),入力シート!$B367,"")</f>
        <v/>
      </c>
      <c r="N361" s="2" t="str">
        <f>IF(AND($A361&lt;&gt;"",入力シート!$J367&lt;&gt;""),入力シート!$J367,"")</f>
        <v/>
      </c>
      <c r="O361" s="2" t="str">
        <f>IF(AND($A361&lt;&gt;"",入力シート!$K367&lt;&gt;""),入力シート!$K367,"")</f>
        <v/>
      </c>
      <c r="P361" s="2" t="str">
        <f>IF(AND($A361&lt;&gt;"",入力シート!$L367&lt;&gt;""),入力シート!$L367,"")</f>
        <v/>
      </c>
      <c r="Q361" s="2" t="str">
        <f>IF(AND($A361&lt;&gt;"",入力シート!$M367&lt;&gt;""),入力シート!$M367,"")</f>
        <v/>
      </c>
      <c r="R361" s="2" t="str">
        <f>IF(AND($A361&lt;&gt;"",入力シート!$N367&lt;&gt;""),入力シート!$N367,"")</f>
        <v/>
      </c>
      <c r="S361" s="2" t="str">
        <f>IF(AND($A361&lt;&gt;"",入力シート!$O367&lt;&gt;""),入力シート!$O367,"")</f>
        <v/>
      </c>
      <c r="T361" s="2" t="str">
        <f>IF(AND($A361&lt;&gt;"",入力シート!$P367&lt;&gt;""),入力シート!$P367,"")</f>
        <v/>
      </c>
      <c r="U361" s="22" t="str">
        <f>IF(AND(入力シート!S367&gt;0,入力シート!V367&gt;0,入力シート!Y367&gt;0),4,"")</f>
        <v/>
      </c>
      <c r="V361" s="22" t="str">
        <f>IF(AND(入力シート!S367&gt;0,入力シート!V367&gt;0,入力シート!Y367&gt;0),5,"")</f>
        <v/>
      </c>
      <c r="W361" s="22" t="str">
        <f>IF(AND(入力シート!S367&gt;0,入力シート!V367&gt;0,入力シート!Y367&gt;0),6,"")</f>
        <v/>
      </c>
      <c r="X361" s="22" t="str">
        <f>IF(AND(入力シート!S367&gt;0,入力シート!V367&gt;0,入力シート!Y367&gt;0),入力シート!S367,"")</f>
        <v/>
      </c>
      <c r="Y361" s="22" t="str">
        <f>IF(AND(入力シート!S367&gt;0,入力シート!$V367&gt;0,入力シート!Y367&gt;0),入力シート!$V367,"")</f>
        <v/>
      </c>
      <c r="Z361" s="22" t="str">
        <f>IF(AND(入力シート!S367&gt;0,入力シート!V367&gt;0,入力シート!$Y367&gt;0),入力シート!$Y367,"")</f>
        <v/>
      </c>
      <c r="AA361" s="22" t="str">
        <f>IF(AND(入力シート!S367&gt;0,入力シート!V367&gt;0,入力シート!Y367&gt;0),入力シート!T367,"")</f>
        <v/>
      </c>
      <c r="AB361" s="22" t="str">
        <f>IF(AND(入力シート!S367&gt;0,入力シート!V367&gt;0,入力シート!Y367&gt;0),入力シート!$W367,"")</f>
        <v/>
      </c>
      <c r="AC361" s="22" t="str">
        <f>IF(AND(入力シート!S367&gt;0,入力シート!V367&gt;0,入力シート!Y367&gt;0),入力シート!$Z367,"")</f>
        <v/>
      </c>
      <c r="AD361" s="2" t="str">
        <f t="shared" si="27"/>
        <v/>
      </c>
      <c r="AE361" s="2" t="str">
        <f t="shared" si="27"/>
        <v/>
      </c>
      <c r="AF361" s="2" t="str">
        <f t="shared" si="27"/>
        <v/>
      </c>
      <c r="AG361" s="2" t="str">
        <f t="shared" si="25"/>
        <v/>
      </c>
      <c r="AH361" s="2" t="str">
        <f>IF(OR(AND(A361&lt;&gt;"",入力シート!Q367=1),AND(A361&lt;&gt;"",SUM(AD361:AF361)=0)),1,"")</f>
        <v/>
      </c>
      <c r="AI361" s="2" t="str">
        <f>IF(AND($AH361=1,入力シート!$AB367&lt;&gt;""),入力シート!$AB367,入力シート!$AA367)</f>
        <v/>
      </c>
      <c r="AU361" s="2" t="str">
        <f t="shared" si="26"/>
        <v/>
      </c>
    </row>
    <row r="362" spans="1:47" x14ac:dyDescent="0.4">
      <c r="A362" s="2" t="str">
        <f>IF(COUNTA(入力シート!$A368),入力シート!$A368,"")</f>
        <v/>
      </c>
      <c r="B362" s="2" t="str">
        <f>IF($A362="","",入力シート!$C368)</f>
        <v/>
      </c>
      <c r="C362" s="2" t="str">
        <f t="shared" si="24"/>
        <v/>
      </c>
      <c r="D362" s="2" t="str">
        <f>IF($A362="","",IF(入力シート!$E368=1,2,3))</f>
        <v/>
      </c>
      <c r="E362" s="2" t="str">
        <f>IF($A362="","",入力シート!$D368)</f>
        <v/>
      </c>
      <c r="F362" s="2" t="str">
        <f>IF(OR($A362="",入力シート!F368=""),"",入力シート!$F368)</f>
        <v/>
      </c>
      <c r="I362" s="2" t="str">
        <f>IF(OR($A362="",入力シート!H368=""),"",入力シート!$H368)</f>
        <v/>
      </c>
      <c r="J362" s="2" t="str">
        <f>IF(AND($A362&lt;&gt;"",入力シート!$B368&lt;&gt;""),入力シート!$B368,"")</f>
        <v/>
      </c>
      <c r="N362" s="2" t="str">
        <f>IF(AND($A362&lt;&gt;"",入力シート!$J368&lt;&gt;""),入力シート!$J368,"")</f>
        <v/>
      </c>
      <c r="O362" s="2" t="str">
        <f>IF(AND($A362&lt;&gt;"",入力シート!$K368&lt;&gt;""),入力シート!$K368,"")</f>
        <v/>
      </c>
      <c r="P362" s="2" t="str">
        <f>IF(AND($A362&lt;&gt;"",入力シート!$L368&lt;&gt;""),入力シート!$L368,"")</f>
        <v/>
      </c>
      <c r="Q362" s="2" t="str">
        <f>IF(AND($A362&lt;&gt;"",入力シート!$M368&lt;&gt;""),入力シート!$M368,"")</f>
        <v/>
      </c>
      <c r="R362" s="2" t="str">
        <f>IF(AND($A362&lt;&gt;"",入力シート!$N368&lt;&gt;""),入力シート!$N368,"")</f>
        <v/>
      </c>
      <c r="S362" s="2" t="str">
        <f>IF(AND($A362&lt;&gt;"",入力シート!$O368&lt;&gt;""),入力シート!$O368,"")</f>
        <v/>
      </c>
      <c r="T362" s="2" t="str">
        <f>IF(AND($A362&lt;&gt;"",入力シート!$P368&lt;&gt;""),入力シート!$P368,"")</f>
        <v/>
      </c>
      <c r="U362" s="22" t="str">
        <f>IF(AND(入力シート!S368&gt;0,入力シート!V368&gt;0,入力シート!Y368&gt;0),4,"")</f>
        <v/>
      </c>
      <c r="V362" s="22" t="str">
        <f>IF(AND(入力シート!S368&gt;0,入力シート!V368&gt;0,入力シート!Y368&gt;0),5,"")</f>
        <v/>
      </c>
      <c r="W362" s="22" t="str">
        <f>IF(AND(入力シート!S368&gt;0,入力シート!V368&gt;0,入力シート!Y368&gt;0),6,"")</f>
        <v/>
      </c>
      <c r="X362" s="22" t="str">
        <f>IF(AND(入力シート!S368&gt;0,入力シート!V368&gt;0,入力シート!Y368&gt;0),入力シート!S368,"")</f>
        <v/>
      </c>
      <c r="Y362" s="22" t="str">
        <f>IF(AND(入力シート!S368&gt;0,入力シート!$V368&gt;0,入力シート!Y368&gt;0),入力シート!$V368,"")</f>
        <v/>
      </c>
      <c r="Z362" s="22" t="str">
        <f>IF(AND(入力シート!S368&gt;0,入力シート!V368&gt;0,入力シート!$Y368&gt;0),入力シート!$Y368,"")</f>
        <v/>
      </c>
      <c r="AA362" s="22" t="str">
        <f>IF(AND(入力シート!S368&gt;0,入力シート!V368&gt;0,入力シート!Y368&gt;0),入力シート!T368,"")</f>
        <v/>
      </c>
      <c r="AB362" s="22" t="str">
        <f>IF(AND(入力シート!S368&gt;0,入力シート!V368&gt;0,入力シート!Y368&gt;0),入力シート!$W368,"")</f>
        <v/>
      </c>
      <c r="AC362" s="22" t="str">
        <f>IF(AND(入力シート!S368&gt;0,入力シート!V368&gt;0,入力シート!Y368&gt;0),入力シート!$Z368,"")</f>
        <v/>
      </c>
      <c r="AD362" s="2" t="str">
        <f t="shared" si="27"/>
        <v/>
      </c>
      <c r="AE362" s="2" t="str">
        <f t="shared" si="27"/>
        <v/>
      </c>
      <c r="AF362" s="2" t="str">
        <f t="shared" si="27"/>
        <v/>
      </c>
      <c r="AG362" s="2" t="str">
        <f t="shared" si="25"/>
        <v/>
      </c>
      <c r="AH362" s="2" t="str">
        <f>IF(OR(AND(A362&lt;&gt;"",入力シート!Q368=1),AND(A362&lt;&gt;"",SUM(AD362:AF362)=0)),1,"")</f>
        <v/>
      </c>
      <c r="AI362" s="2" t="str">
        <f>IF(AND($AH362=1,入力シート!$AB368&lt;&gt;""),入力シート!$AB368,入力シート!$AA368)</f>
        <v/>
      </c>
      <c r="AU362" s="2" t="str">
        <f t="shared" si="26"/>
        <v/>
      </c>
    </row>
    <row r="363" spans="1:47" x14ac:dyDescent="0.4">
      <c r="A363" s="2" t="str">
        <f>IF(COUNTA(入力シート!$A369),入力シート!$A369,"")</f>
        <v/>
      </c>
      <c r="B363" s="2" t="str">
        <f>IF($A363="","",入力シート!$C369)</f>
        <v/>
      </c>
      <c r="C363" s="2" t="str">
        <f t="shared" si="24"/>
        <v/>
      </c>
      <c r="D363" s="2" t="str">
        <f>IF($A363="","",IF(入力シート!$E369=1,2,3))</f>
        <v/>
      </c>
      <c r="E363" s="2" t="str">
        <f>IF($A363="","",入力シート!$D369)</f>
        <v/>
      </c>
      <c r="F363" s="2" t="str">
        <f>IF(OR($A363="",入力シート!F369=""),"",入力シート!$F369)</f>
        <v/>
      </c>
      <c r="I363" s="2" t="str">
        <f>IF(OR($A363="",入力シート!H369=""),"",入力シート!$H369)</f>
        <v/>
      </c>
      <c r="J363" s="2" t="str">
        <f>IF(AND($A363&lt;&gt;"",入力シート!$B369&lt;&gt;""),入力シート!$B369,"")</f>
        <v/>
      </c>
      <c r="N363" s="2" t="str">
        <f>IF(AND($A363&lt;&gt;"",入力シート!$J369&lt;&gt;""),入力シート!$J369,"")</f>
        <v/>
      </c>
      <c r="O363" s="2" t="str">
        <f>IF(AND($A363&lt;&gt;"",入力シート!$K369&lt;&gt;""),入力シート!$K369,"")</f>
        <v/>
      </c>
      <c r="P363" s="2" t="str">
        <f>IF(AND($A363&lt;&gt;"",入力シート!$L369&lt;&gt;""),入力シート!$L369,"")</f>
        <v/>
      </c>
      <c r="Q363" s="2" t="str">
        <f>IF(AND($A363&lt;&gt;"",入力シート!$M369&lt;&gt;""),入力シート!$M369,"")</f>
        <v/>
      </c>
      <c r="R363" s="2" t="str">
        <f>IF(AND($A363&lt;&gt;"",入力シート!$N369&lt;&gt;""),入力シート!$N369,"")</f>
        <v/>
      </c>
      <c r="S363" s="2" t="str">
        <f>IF(AND($A363&lt;&gt;"",入力シート!$O369&lt;&gt;""),入力シート!$O369,"")</f>
        <v/>
      </c>
      <c r="T363" s="2" t="str">
        <f>IF(AND($A363&lt;&gt;"",入力シート!$P369&lt;&gt;""),入力シート!$P369,"")</f>
        <v/>
      </c>
      <c r="U363" s="22" t="str">
        <f>IF(AND(入力シート!S369&gt;0,入力シート!V369&gt;0,入力シート!Y369&gt;0),4,"")</f>
        <v/>
      </c>
      <c r="V363" s="22" t="str">
        <f>IF(AND(入力シート!S369&gt;0,入力シート!V369&gt;0,入力シート!Y369&gt;0),5,"")</f>
        <v/>
      </c>
      <c r="W363" s="22" t="str">
        <f>IF(AND(入力シート!S369&gt;0,入力シート!V369&gt;0,入力シート!Y369&gt;0),6,"")</f>
        <v/>
      </c>
      <c r="X363" s="22" t="str">
        <f>IF(AND(入力シート!S369&gt;0,入力シート!V369&gt;0,入力シート!Y369&gt;0),入力シート!S369,"")</f>
        <v/>
      </c>
      <c r="Y363" s="22" t="str">
        <f>IF(AND(入力シート!S369&gt;0,入力シート!$V369&gt;0,入力シート!Y369&gt;0),入力シート!$V369,"")</f>
        <v/>
      </c>
      <c r="Z363" s="22" t="str">
        <f>IF(AND(入力シート!S369&gt;0,入力シート!V369&gt;0,入力シート!$Y369&gt;0),入力シート!$Y369,"")</f>
        <v/>
      </c>
      <c r="AA363" s="22" t="str">
        <f>IF(AND(入力シート!S369&gt;0,入力シート!V369&gt;0,入力シート!Y369&gt;0),入力シート!T369,"")</f>
        <v/>
      </c>
      <c r="AB363" s="22" t="str">
        <f>IF(AND(入力シート!S369&gt;0,入力シート!V369&gt;0,入力シート!Y369&gt;0),入力シート!$W369,"")</f>
        <v/>
      </c>
      <c r="AC363" s="22" t="str">
        <f>IF(AND(入力シート!S369&gt;0,入力シート!V369&gt;0,入力シート!Y369&gt;0),入力シート!$Z369,"")</f>
        <v/>
      </c>
      <c r="AD363" s="2" t="str">
        <f t="shared" si="27"/>
        <v/>
      </c>
      <c r="AE363" s="2" t="str">
        <f t="shared" si="27"/>
        <v/>
      </c>
      <c r="AF363" s="2" t="str">
        <f t="shared" si="27"/>
        <v/>
      </c>
      <c r="AG363" s="2" t="str">
        <f t="shared" si="25"/>
        <v/>
      </c>
      <c r="AH363" s="2" t="str">
        <f>IF(OR(AND(A363&lt;&gt;"",入力シート!Q369=1),AND(A363&lt;&gt;"",SUM(AD363:AF363)=0)),1,"")</f>
        <v/>
      </c>
      <c r="AI363" s="2" t="str">
        <f>IF(AND($AH363=1,入力シート!$AB369&lt;&gt;""),入力シート!$AB369,入力シート!$AA369)</f>
        <v/>
      </c>
      <c r="AU363" s="2" t="str">
        <f t="shared" si="26"/>
        <v/>
      </c>
    </row>
    <row r="364" spans="1:47" x14ac:dyDescent="0.4">
      <c r="A364" s="2" t="str">
        <f>IF(COUNTA(入力シート!$A370),入力シート!$A370,"")</f>
        <v/>
      </c>
      <c r="B364" s="2" t="str">
        <f>IF($A364="","",入力シート!$C370)</f>
        <v/>
      </c>
      <c r="C364" s="2" t="str">
        <f t="shared" si="24"/>
        <v/>
      </c>
      <c r="D364" s="2" t="str">
        <f>IF($A364="","",IF(入力シート!$E370=1,2,3))</f>
        <v/>
      </c>
      <c r="E364" s="2" t="str">
        <f>IF($A364="","",入力シート!$D370)</f>
        <v/>
      </c>
      <c r="F364" s="2" t="str">
        <f>IF(OR($A364="",入力シート!F370=""),"",入力シート!$F370)</f>
        <v/>
      </c>
      <c r="I364" s="2" t="str">
        <f>IF(OR($A364="",入力シート!H370=""),"",入力シート!$H370)</f>
        <v/>
      </c>
      <c r="J364" s="2" t="str">
        <f>IF(AND($A364&lt;&gt;"",入力シート!$B370&lt;&gt;""),入力シート!$B370,"")</f>
        <v/>
      </c>
      <c r="N364" s="2" t="str">
        <f>IF(AND($A364&lt;&gt;"",入力シート!$J370&lt;&gt;""),入力シート!$J370,"")</f>
        <v/>
      </c>
      <c r="O364" s="2" t="str">
        <f>IF(AND($A364&lt;&gt;"",入力シート!$K370&lt;&gt;""),入力シート!$K370,"")</f>
        <v/>
      </c>
      <c r="P364" s="2" t="str">
        <f>IF(AND($A364&lt;&gt;"",入力シート!$L370&lt;&gt;""),入力シート!$L370,"")</f>
        <v/>
      </c>
      <c r="Q364" s="2" t="str">
        <f>IF(AND($A364&lt;&gt;"",入力シート!$M370&lt;&gt;""),入力シート!$M370,"")</f>
        <v/>
      </c>
      <c r="R364" s="2" t="str">
        <f>IF(AND($A364&lt;&gt;"",入力シート!$N370&lt;&gt;""),入力シート!$N370,"")</f>
        <v/>
      </c>
      <c r="S364" s="2" t="str">
        <f>IF(AND($A364&lt;&gt;"",入力シート!$O370&lt;&gt;""),入力シート!$O370,"")</f>
        <v/>
      </c>
      <c r="T364" s="2" t="str">
        <f>IF(AND($A364&lt;&gt;"",入力シート!$P370&lt;&gt;""),入力シート!$P370,"")</f>
        <v/>
      </c>
      <c r="U364" s="22" t="str">
        <f>IF(AND(入力シート!S370&gt;0,入力シート!V370&gt;0,入力シート!Y370&gt;0),4,"")</f>
        <v/>
      </c>
      <c r="V364" s="22" t="str">
        <f>IF(AND(入力シート!S370&gt;0,入力シート!V370&gt;0,入力シート!Y370&gt;0),5,"")</f>
        <v/>
      </c>
      <c r="W364" s="22" t="str">
        <f>IF(AND(入力シート!S370&gt;0,入力シート!V370&gt;0,入力シート!Y370&gt;0),6,"")</f>
        <v/>
      </c>
      <c r="X364" s="22" t="str">
        <f>IF(AND(入力シート!S370&gt;0,入力シート!V370&gt;0,入力シート!Y370&gt;0),入力シート!S370,"")</f>
        <v/>
      </c>
      <c r="Y364" s="22" t="str">
        <f>IF(AND(入力シート!S370&gt;0,入力シート!$V370&gt;0,入力シート!Y370&gt;0),入力シート!$V370,"")</f>
        <v/>
      </c>
      <c r="Z364" s="22" t="str">
        <f>IF(AND(入力シート!S370&gt;0,入力シート!V370&gt;0,入力シート!$Y370&gt;0),入力シート!$Y370,"")</f>
        <v/>
      </c>
      <c r="AA364" s="22" t="str">
        <f>IF(AND(入力シート!S370&gt;0,入力シート!V370&gt;0,入力シート!Y370&gt;0),入力シート!T370,"")</f>
        <v/>
      </c>
      <c r="AB364" s="22" t="str">
        <f>IF(AND(入力シート!S370&gt;0,入力シート!V370&gt;0,入力シート!Y370&gt;0),入力シート!$W370,"")</f>
        <v/>
      </c>
      <c r="AC364" s="22" t="str">
        <f>IF(AND(入力シート!S370&gt;0,入力シート!V370&gt;0,入力シート!Y370&gt;0),入力シート!$Z370,"")</f>
        <v/>
      </c>
      <c r="AD364" s="2" t="str">
        <f t="shared" si="27"/>
        <v/>
      </c>
      <c r="AE364" s="2" t="str">
        <f t="shared" si="27"/>
        <v/>
      </c>
      <c r="AF364" s="2" t="str">
        <f t="shared" si="27"/>
        <v/>
      </c>
      <c r="AG364" s="2" t="str">
        <f t="shared" si="25"/>
        <v/>
      </c>
      <c r="AH364" s="2" t="str">
        <f>IF(OR(AND(A364&lt;&gt;"",入力シート!Q370=1),AND(A364&lt;&gt;"",SUM(AD364:AF364)=0)),1,"")</f>
        <v/>
      </c>
      <c r="AI364" s="2" t="str">
        <f>IF(AND($AH364=1,入力シート!$AB370&lt;&gt;""),入力シート!$AB370,入力シート!$AA370)</f>
        <v/>
      </c>
      <c r="AU364" s="2" t="str">
        <f t="shared" si="26"/>
        <v/>
      </c>
    </row>
    <row r="365" spans="1:47" x14ac:dyDescent="0.4">
      <c r="A365" s="2" t="str">
        <f>IF(COUNTA(入力シート!$A371),入力シート!$A371,"")</f>
        <v/>
      </c>
      <c r="B365" s="2" t="str">
        <f>IF($A365="","",入力シート!$C371)</f>
        <v/>
      </c>
      <c r="C365" s="2" t="str">
        <f t="shared" si="24"/>
        <v/>
      </c>
      <c r="D365" s="2" t="str">
        <f>IF($A365="","",IF(入力シート!$E371=1,2,3))</f>
        <v/>
      </c>
      <c r="E365" s="2" t="str">
        <f>IF($A365="","",入力シート!$D371)</f>
        <v/>
      </c>
      <c r="F365" s="2" t="str">
        <f>IF(OR($A365="",入力シート!F371=""),"",入力シート!$F371)</f>
        <v/>
      </c>
      <c r="I365" s="2" t="str">
        <f>IF(OR($A365="",入力シート!H371=""),"",入力シート!$H371)</f>
        <v/>
      </c>
      <c r="J365" s="2" t="str">
        <f>IF(AND($A365&lt;&gt;"",入力シート!$B371&lt;&gt;""),入力シート!$B371,"")</f>
        <v/>
      </c>
      <c r="N365" s="2" t="str">
        <f>IF(AND($A365&lt;&gt;"",入力シート!$J371&lt;&gt;""),入力シート!$J371,"")</f>
        <v/>
      </c>
      <c r="O365" s="2" t="str">
        <f>IF(AND($A365&lt;&gt;"",入力シート!$K371&lt;&gt;""),入力シート!$K371,"")</f>
        <v/>
      </c>
      <c r="P365" s="2" t="str">
        <f>IF(AND($A365&lt;&gt;"",入力シート!$L371&lt;&gt;""),入力シート!$L371,"")</f>
        <v/>
      </c>
      <c r="Q365" s="2" t="str">
        <f>IF(AND($A365&lt;&gt;"",入力シート!$M371&lt;&gt;""),入力シート!$M371,"")</f>
        <v/>
      </c>
      <c r="R365" s="2" t="str">
        <f>IF(AND($A365&lt;&gt;"",入力シート!$N371&lt;&gt;""),入力シート!$N371,"")</f>
        <v/>
      </c>
      <c r="S365" s="2" t="str">
        <f>IF(AND($A365&lt;&gt;"",入力シート!$O371&lt;&gt;""),入力シート!$O371,"")</f>
        <v/>
      </c>
      <c r="T365" s="2" t="str">
        <f>IF(AND($A365&lt;&gt;"",入力シート!$P371&lt;&gt;""),入力シート!$P371,"")</f>
        <v/>
      </c>
      <c r="U365" s="22" t="str">
        <f>IF(AND(入力シート!S371&gt;0,入力シート!V371&gt;0,入力シート!Y371&gt;0),4,"")</f>
        <v/>
      </c>
      <c r="V365" s="22" t="str">
        <f>IF(AND(入力シート!S371&gt;0,入力シート!V371&gt;0,入力シート!Y371&gt;0),5,"")</f>
        <v/>
      </c>
      <c r="W365" s="22" t="str">
        <f>IF(AND(入力シート!S371&gt;0,入力シート!V371&gt;0,入力シート!Y371&gt;0),6,"")</f>
        <v/>
      </c>
      <c r="X365" s="22" t="str">
        <f>IF(AND(入力シート!S371&gt;0,入力シート!V371&gt;0,入力シート!Y371&gt;0),入力シート!S371,"")</f>
        <v/>
      </c>
      <c r="Y365" s="22" t="str">
        <f>IF(AND(入力シート!S371&gt;0,入力シート!$V371&gt;0,入力シート!Y371&gt;0),入力シート!$V371,"")</f>
        <v/>
      </c>
      <c r="Z365" s="22" t="str">
        <f>IF(AND(入力シート!S371&gt;0,入力シート!V371&gt;0,入力シート!$Y371&gt;0),入力シート!$Y371,"")</f>
        <v/>
      </c>
      <c r="AA365" s="22" t="str">
        <f>IF(AND(入力シート!S371&gt;0,入力シート!V371&gt;0,入力シート!Y371&gt;0),入力シート!T371,"")</f>
        <v/>
      </c>
      <c r="AB365" s="22" t="str">
        <f>IF(AND(入力シート!S371&gt;0,入力シート!V371&gt;0,入力シート!Y371&gt;0),入力シート!$W371,"")</f>
        <v/>
      </c>
      <c r="AC365" s="22" t="str">
        <f>IF(AND(入力シート!S371&gt;0,入力シート!V371&gt;0,入力シート!Y371&gt;0),入力シート!$Z371,"")</f>
        <v/>
      </c>
      <c r="AD365" s="2" t="str">
        <f t="shared" si="27"/>
        <v/>
      </c>
      <c r="AE365" s="2" t="str">
        <f t="shared" si="27"/>
        <v/>
      </c>
      <c r="AF365" s="2" t="str">
        <f t="shared" si="27"/>
        <v/>
      </c>
      <c r="AG365" s="2" t="str">
        <f t="shared" si="25"/>
        <v/>
      </c>
      <c r="AH365" s="2" t="str">
        <f>IF(OR(AND(A365&lt;&gt;"",入力シート!Q371=1),AND(A365&lt;&gt;"",SUM(AD365:AF365)=0)),1,"")</f>
        <v/>
      </c>
      <c r="AI365" s="2" t="str">
        <f>IF(AND($AH365=1,入力シート!$AB371&lt;&gt;""),入力シート!$AB371,入力シート!$AA371)</f>
        <v/>
      </c>
      <c r="AU365" s="2" t="str">
        <f t="shared" si="26"/>
        <v/>
      </c>
    </row>
    <row r="366" spans="1:47" x14ac:dyDescent="0.4">
      <c r="A366" s="2" t="str">
        <f>IF(COUNTA(入力シート!$A372),入力シート!$A372,"")</f>
        <v/>
      </c>
      <c r="B366" s="2" t="str">
        <f>IF($A366="","",入力シート!$C372)</f>
        <v/>
      </c>
      <c r="C366" s="2" t="str">
        <f t="shared" si="24"/>
        <v/>
      </c>
      <c r="D366" s="2" t="str">
        <f>IF($A366="","",IF(入力シート!$E372=1,2,3))</f>
        <v/>
      </c>
      <c r="E366" s="2" t="str">
        <f>IF($A366="","",入力シート!$D372)</f>
        <v/>
      </c>
      <c r="F366" s="2" t="str">
        <f>IF(OR($A366="",入力シート!F372=""),"",入力シート!$F372)</f>
        <v/>
      </c>
      <c r="I366" s="2" t="str">
        <f>IF(OR($A366="",入力シート!H372=""),"",入力シート!$H372)</f>
        <v/>
      </c>
      <c r="J366" s="2" t="str">
        <f>IF(AND($A366&lt;&gt;"",入力シート!$B372&lt;&gt;""),入力シート!$B372,"")</f>
        <v/>
      </c>
      <c r="N366" s="2" t="str">
        <f>IF(AND($A366&lt;&gt;"",入力シート!$J372&lt;&gt;""),入力シート!$J372,"")</f>
        <v/>
      </c>
      <c r="O366" s="2" t="str">
        <f>IF(AND($A366&lt;&gt;"",入力シート!$K372&lt;&gt;""),入力シート!$K372,"")</f>
        <v/>
      </c>
      <c r="P366" s="2" t="str">
        <f>IF(AND($A366&lt;&gt;"",入力シート!$L372&lt;&gt;""),入力シート!$L372,"")</f>
        <v/>
      </c>
      <c r="Q366" s="2" t="str">
        <f>IF(AND($A366&lt;&gt;"",入力シート!$M372&lt;&gt;""),入力シート!$M372,"")</f>
        <v/>
      </c>
      <c r="R366" s="2" t="str">
        <f>IF(AND($A366&lt;&gt;"",入力シート!$N372&lt;&gt;""),入力シート!$N372,"")</f>
        <v/>
      </c>
      <c r="S366" s="2" t="str">
        <f>IF(AND($A366&lt;&gt;"",入力シート!$O372&lt;&gt;""),入力シート!$O372,"")</f>
        <v/>
      </c>
      <c r="T366" s="2" t="str">
        <f>IF(AND($A366&lt;&gt;"",入力シート!$P372&lt;&gt;""),入力シート!$P372,"")</f>
        <v/>
      </c>
      <c r="U366" s="22" t="str">
        <f>IF(AND(入力シート!S372&gt;0,入力シート!V372&gt;0,入力シート!Y372&gt;0),4,"")</f>
        <v/>
      </c>
      <c r="V366" s="22" t="str">
        <f>IF(AND(入力シート!S372&gt;0,入力シート!V372&gt;0,入力シート!Y372&gt;0),5,"")</f>
        <v/>
      </c>
      <c r="W366" s="22" t="str">
        <f>IF(AND(入力シート!S372&gt;0,入力シート!V372&gt;0,入力シート!Y372&gt;0),6,"")</f>
        <v/>
      </c>
      <c r="X366" s="22" t="str">
        <f>IF(AND(入力シート!S372&gt;0,入力シート!V372&gt;0,入力シート!Y372&gt;0),入力シート!S372,"")</f>
        <v/>
      </c>
      <c r="Y366" s="22" t="str">
        <f>IF(AND(入力シート!S372&gt;0,入力シート!$V372&gt;0,入力シート!Y372&gt;0),入力シート!$V372,"")</f>
        <v/>
      </c>
      <c r="Z366" s="22" t="str">
        <f>IF(AND(入力シート!S372&gt;0,入力シート!V372&gt;0,入力シート!$Y372&gt;0),入力シート!$Y372,"")</f>
        <v/>
      </c>
      <c r="AA366" s="22" t="str">
        <f>IF(AND(入力シート!S372&gt;0,入力シート!V372&gt;0,入力シート!Y372&gt;0),入力シート!T372,"")</f>
        <v/>
      </c>
      <c r="AB366" s="22" t="str">
        <f>IF(AND(入力シート!S372&gt;0,入力シート!V372&gt;0,入力シート!Y372&gt;0),入力シート!$W372,"")</f>
        <v/>
      </c>
      <c r="AC366" s="22" t="str">
        <f>IF(AND(入力シート!S372&gt;0,入力シート!V372&gt;0,入力シート!Y372&gt;0),入力シート!$Z372,"")</f>
        <v/>
      </c>
      <c r="AD366" s="2" t="str">
        <f t="shared" si="27"/>
        <v/>
      </c>
      <c r="AE366" s="2" t="str">
        <f t="shared" si="27"/>
        <v/>
      </c>
      <c r="AF366" s="2" t="str">
        <f t="shared" si="27"/>
        <v/>
      </c>
      <c r="AG366" s="2" t="str">
        <f t="shared" si="25"/>
        <v/>
      </c>
      <c r="AH366" s="2" t="str">
        <f>IF(OR(AND(A366&lt;&gt;"",入力シート!Q372=1),AND(A366&lt;&gt;"",SUM(AD366:AF366)=0)),1,"")</f>
        <v/>
      </c>
      <c r="AI366" s="2" t="str">
        <f>IF(AND($AH366=1,入力シート!$AB372&lt;&gt;""),入力シート!$AB372,入力シート!$AA372)</f>
        <v/>
      </c>
      <c r="AU366" s="2" t="str">
        <f t="shared" si="26"/>
        <v/>
      </c>
    </row>
    <row r="367" spans="1:47" x14ac:dyDescent="0.4">
      <c r="A367" s="2" t="str">
        <f>IF(COUNTA(入力シート!$A373),入力シート!$A373,"")</f>
        <v/>
      </c>
      <c r="B367" s="2" t="str">
        <f>IF($A367="","",入力シート!$C373)</f>
        <v/>
      </c>
      <c r="C367" s="2" t="str">
        <f t="shared" si="24"/>
        <v/>
      </c>
      <c r="D367" s="2" t="str">
        <f>IF($A367="","",IF(入力シート!$E373=1,2,3))</f>
        <v/>
      </c>
      <c r="E367" s="2" t="str">
        <f>IF($A367="","",入力シート!$D373)</f>
        <v/>
      </c>
      <c r="F367" s="2" t="str">
        <f>IF(OR($A367="",入力シート!F373=""),"",入力シート!$F373)</f>
        <v/>
      </c>
      <c r="I367" s="2" t="str">
        <f>IF(OR($A367="",入力シート!H373=""),"",入力シート!$H373)</f>
        <v/>
      </c>
      <c r="J367" s="2" t="str">
        <f>IF(AND($A367&lt;&gt;"",入力シート!$B373&lt;&gt;""),入力シート!$B373,"")</f>
        <v/>
      </c>
      <c r="N367" s="2" t="str">
        <f>IF(AND($A367&lt;&gt;"",入力シート!$J373&lt;&gt;""),入力シート!$J373,"")</f>
        <v/>
      </c>
      <c r="O367" s="2" t="str">
        <f>IF(AND($A367&lt;&gt;"",入力シート!$K373&lt;&gt;""),入力シート!$K373,"")</f>
        <v/>
      </c>
      <c r="P367" s="2" t="str">
        <f>IF(AND($A367&lt;&gt;"",入力シート!$L373&lt;&gt;""),入力シート!$L373,"")</f>
        <v/>
      </c>
      <c r="Q367" s="2" t="str">
        <f>IF(AND($A367&lt;&gt;"",入力シート!$M373&lt;&gt;""),入力シート!$M373,"")</f>
        <v/>
      </c>
      <c r="R367" s="2" t="str">
        <f>IF(AND($A367&lt;&gt;"",入力シート!$N373&lt;&gt;""),入力シート!$N373,"")</f>
        <v/>
      </c>
      <c r="S367" s="2" t="str">
        <f>IF(AND($A367&lt;&gt;"",入力シート!$O373&lt;&gt;""),入力シート!$O373,"")</f>
        <v/>
      </c>
      <c r="T367" s="2" t="str">
        <f>IF(AND($A367&lt;&gt;"",入力シート!$P373&lt;&gt;""),入力シート!$P373,"")</f>
        <v/>
      </c>
      <c r="U367" s="22" t="str">
        <f>IF(AND(入力シート!S373&gt;0,入力シート!V373&gt;0,入力シート!Y373&gt;0),4,"")</f>
        <v/>
      </c>
      <c r="V367" s="22" t="str">
        <f>IF(AND(入力シート!S373&gt;0,入力シート!V373&gt;0,入力シート!Y373&gt;0),5,"")</f>
        <v/>
      </c>
      <c r="W367" s="22" t="str">
        <f>IF(AND(入力シート!S373&gt;0,入力シート!V373&gt;0,入力シート!Y373&gt;0),6,"")</f>
        <v/>
      </c>
      <c r="X367" s="22" t="str">
        <f>IF(AND(入力シート!S373&gt;0,入力シート!V373&gt;0,入力シート!Y373&gt;0),入力シート!S373,"")</f>
        <v/>
      </c>
      <c r="Y367" s="22" t="str">
        <f>IF(AND(入力シート!S373&gt;0,入力シート!$V373&gt;0,入力シート!Y373&gt;0),入力シート!$V373,"")</f>
        <v/>
      </c>
      <c r="Z367" s="22" t="str">
        <f>IF(AND(入力シート!S373&gt;0,入力シート!V373&gt;0,入力シート!$Y373&gt;0),入力シート!$Y373,"")</f>
        <v/>
      </c>
      <c r="AA367" s="22" t="str">
        <f>IF(AND(入力シート!S373&gt;0,入力シート!V373&gt;0,入力シート!Y373&gt;0),入力シート!T373,"")</f>
        <v/>
      </c>
      <c r="AB367" s="22" t="str">
        <f>IF(AND(入力シート!S373&gt;0,入力シート!V373&gt;0,入力シート!Y373&gt;0),入力シート!$W373,"")</f>
        <v/>
      </c>
      <c r="AC367" s="22" t="str">
        <f>IF(AND(入力シート!S373&gt;0,入力シート!V373&gt;0,入力シート!Y373&gt;0),入力シート!$Z373,"")</f>
        <v/>
      </c>
      <c r="AD367" s="2" t="str">
        <f t="shared" si="27"/>
        <v/>
      </c>
      <c r="AE367" s="2" t="str">
        <f t="shared" si="27"/>
        <v/>
      </c>
      <c r="AF367" s="2" t="str">
        <f t="shared" si="27"/>
        <v/>
      </c>
      <c r="AG367" s="2" t="str">
        <f t="shared" si="25"/>
        <v/>
      </c>
      <c r="AH367" s="2" t="str">
        <f>IF(OR(AND(A367&lt;&gt;"",入力シート!Q373=1),AND(A367&lt;&gt;"",SUM(AD367:AF367)=0)),1,"")</f>
        <v/>
      </c>
      <c r="AI367" s="2" t="str">
        <f>IF(AND($AH367=1,入力シート!$AB373&lt;&gt;""),入力シート!$AB373,入力シート!$AA373)</f>
        <v/>
      </c>
      <c r="AU367" s="2" t="str">
        <f t="shared" si="26"/>
        <v/>
      </c>
    </row>
    <row r="368" spans="1:47" x14ac:dyDescent="0.4">
      <c r="A368" s="2" t="str">
        <f>IF(COUNTA(入力シート!$A374),入力シート!$A374,"")</f>
        <v/>
      </c>
      <c r="B368" s="2" t="str">
        <f>IF($A368="","",入力シート!$C374)</f>
        <v/>
      </c>
      <c r="C368" s="2" t="str">
        <f t="shared" si="24"/>
        <v/>
      </c>
      <c r="D368" s="2" t="str">
        <f>IF($A368="","",IF(入力シート!$E374=1,2,3))</f>
        <v/>
      </c>
      <c r="E368" s="2" t="str">
        <f>IF($A368="","",入力シート!$D374)</f>
        <v/>
      </c>
      <c r="F368" s="2" t="str">
        <f>IF(OR($A368="",入力シート!F374=""),"",入力シート!$F374)</f>
        <v/>
      </c>
      <c r="I368" s="2" t="str">
        <f>IF(OR($A368="",入力シート!H374=""),"",入力シート!$H374)</f>
        <v/>
      </c>
      <c r="J368" s="2" t="str">
        <f>IF(AND($A368&lt;&gt;"",入力シート!$B374&lt;&gt;""),入力シート!$B374,"")</f>
        <v/>
      </c>
      <c r="N368" s="2" t="str">
        <f>IF(AND($A368&lt;&gt;"",入力シート!$J374&lt;&gt;""),入力シート!$J374,"")</f>
        <v/>
      </c>
      <c r="O368" s="2" t="str">
        <f>IF(AND($A368&lt;&gt;"",入力シート!$K374&lt;&gt;""),入力シート!$K374,"")</f>
        <v/>
      </c>
      <c r="P368" s="2" t="str">
        <f>IF(AND($A368&lt;&gt;"",入力シート!$L374&lt;&gt;""),入力シート!$L374,"")</f>
        <v/>
      </c>
      <c r="Q368" s="2" t="str">
        <f>IF(AND($A368&lt;&gt;"",入力シート!$M374&lt;&gt;""),入力シート!$M374,"")</f>
        <v/>
      </c>
      <c r="R368" s="2" t="str">
        <f>IF(AND($A368&lt;&gt;"",入力シート!$N374&lt;&gt;""),入力シート!$N374,"")</f>
        <v/>
      </c>
      <c r="S368" s="2" t="str">
        <f>IF(AND($A368&lt;&gt;"",入力シート!$O374&lt;&gt;""),入力シート!$O374,"")</f>
        <v/>
      </c>
      <c r="T368" s="2" t="str">
        <f>IF(AND($A368&lt;&gt;"",入力シート!$P374&lt;&gt;""),入力シート!$P374,"")</f>
        <v/>
      </c>
      <c r="U368" s="22" t="str">
        <f>IF(AND(入力シート!S374&gt;0,入力シート!V374&gt;0,入力シート!Y374&gt;0),4,"")</f>
        <v/>
      </c>
      <c r="V368" s="22" t="str">
        <f>IF(AND(入力シート!S374&gt;0,入力シート!V374&gt;0,入力シート!Y374&gt;0),5,"")</f>
        <v/>
      </c>
      <c r="W368" s="22" t="str">
        <f>IF(AND(入力シート!S374&gt;0,入力シート!V374&gt;0,入力シート!Y374&gt;0),6,"")</f>
        <v/>
      </c>
      <c r="X368" s="22" t="str">
        <f>IF(AND(入力シート!S374&gt;0,入力シート!V374&gt;0,入力シート!Y374&gt;0),入力シート!S374,"")</f>
        <v/>
      </c>
      <c r="Y368" s="22" t="str">
        <f>IF(AND(入力シート!S374&gt;0,入力シート!$V374&gt;0,入力シート!Y374&gt;0),入力シート!$V374,"")</f>
        <v/>
      </c>
      <c r="Z368" s="22" t="str">
        <f>IF(AND(入力シート!S374&gt;0,入力シート!V374&gt;0,入力シート!$Y374&gt;0),入力シート!$Y374,"")</f>
        <v/>
      </c>
      <c r="AA368" s="22" t="str">
        <f>IF(AND(入力シート!S374&gt;0,入力シート!V374&gt;0,入力シート!Y374&gt;0),入力シート!T374,"")</f>
        <v/>
      </c>
      <c r="AB368" s="22" t="str">
        <f>IF(AND(入力シート!S374&gt;0,入力シート!V374&gt;0,入力シート!Y374&gt;0),入力シート!$W374,"")</f>
        <v/>
      </c>
      <c r="AC368" s="22" t="str">
        <f>IF(AND(入力シート!S374&gt;0,入力シート!V374&gt;0,入力シート!Y374&gt;0),入力シート!$Z374,"")</f>
        <v/>
      </c>
      <c r="AD368" s="2" t="str">
        <f t="shared" si="27"/>
        <v/>
      </c>
      <c r="AE368" s="2" t="str">
        <f t="shared" si="27"/>
        <v/>
      </c>
      <c r="AF368" s="2" t="str">
        <f t="shared" si="27"/>
        <v/>
      </c>
      <c r="AG368" s="2" t="str">
        <f t="shared" si="25"/>
        <v/>
      </c>
      <c r="AH368" s="2" t="str">
        <f>IF(OR(AND(A368&lt;&gt;"",入力シート!Q374=1),AND(A368&lt;&gt;"",SUM(AD368:AF368)=0)),1,"")</f>
        <v/>
      </c>
      <c r="AI368" s="2" t="str">
        <f>IF(AND($AH368=1,入力シート!$AB374&lt;&gt;""),入力シート!$AB374,入力シート!$AA374)</f>
        <v/>
      </c>
      <c r="AU368" s="2" t="str">
        <f t="shared" si="26"/>
        <v/>
      </c>
    </row>
    <row r="369" spans="1:47" x14ac:dyDescent="0.4">
      <c r="A369" s="2" t="str">
        <f>IF(COUNTA(入力シート!$A375),入力シート!$A375,"")</f>
        <v/>
      </c>
      <c r="B369" s="2" t="str">
        <f>IF($A369="","",入力シート!$C375)</f>
        <v/>
      </c>
      <c r="C369" s="2" t="str">
        <f t="shared" si="24"/>
        <v/>
      </c>
      <c r="D369" s="2" t="str">
        <f>IF($A369="","",IF(入力シート!$E375=1,2,3))</f>
        <v/>
      </c>
      <c r="E369" s="2" t="str">
        <f>IF($A369="","",入力シート!$D375)</f>
        <v/>
      </c>
      <c r="F369" s="2" t="str">
        <f>IF(OR($A369="",入力シート!F375=""),"",入力シート!$F375)</f>
        <v/>
      </c>
      <c r="I369" s="2" t="str">
        <f>IF(OR($A369="",入力シート!H375=""),"",入力シート!$H375)</f>
        <v/>
      </c>
      <c r="J369" s="2" t="str">
        <f>IF(AND($A369&lt;&gt;"",入力シート!$B375&lt;&gt;""),入力シート!$B375,"")</f>
        <v/>
      </c>
      <c r="N369" s="2" t="str">
        <f>IF(AND($A369&lt;&gt;"",入力シート!$J375&lt;&gt;""),入力シート!$J375,"")</f>
        <v/>
      </c>
      <c r="O369" s="2" t="str">
        <f>IF(AND($A369&lt;&gt;"",入力シート!$K375&lt;&gt;""),入力シート!$K375,"")</f>
        <v/>
      </c>
      <c r="P369" s="2" t="str">
        <f>IF(AND($A369&lt;&gt;"",入力シート!$L375&lt;&gt;""),入力シート!$L375,"")</f>
        <v/>
      </c>
      <c r="Q369" s="2" t="str">
        <f>IF(AND($A369&lt;&gt;"",入力シート!$M375&lt;&gt;""),入力シート!$M375,"")</f>
        <v/>
      </c>
      <c r="R369" s="2" t="str">
        <f>IF(AND($A369&lt;&gt;"",入力シート!$N375&lt;&gt;""),入力シート!$N375,"")</f>
        <v/>
      </c>
      <c r="S369" s="2" t="str">
        <f>IF(AND($A369&lt;&gt;"",入力シート!$O375&lt;&gt;""),入力シート!$O375,"")</f>
        <v/>
      </c>
      <c r="T369" s="2" t="str">
        <f>IF(AND($A369&lt;&gt;"",入力シート!$P375&lt;&gt;""),入力シート!$P375,"")</f>
        <v/>
      </c>
      <c r="U369" s="22" t="str">
        <f>IF(AND(入力シート!S375&gt;0,入力シート!V375&gt;0,入力シート!Y375&gt;0),4,"")</f>
        <v/>
      </c>
      <c r="V369" s="22" t="str">
        <f>IF(AND(入力シート!S375&gt;0,入力シート!V375&gt;0,入力シート!Y375&gt;0),5,"")</f>
        <v/>
      </c>
      <c r="W369" s="22" t="str">
        <f>IF(AND(入力シート!S375&gt;0,入力シート!V375&gt;0,入力シート!Y375&gt;0),6,"")</f>
        <v/>
      </c>
      <c r="X369" s="22" t="str">
        <f>IF(AND(入力シート!S375&gt;0,入力シート!V375&gt;0,入力シート!Y375&gt;0),入力シート!S375,"")</f>
        <v/>
      </c>
      <c r="Y369" s="22" t="str">
        <f>IF(AND(入力シート!S375&gt;0,入力シート!$V375&gt;0,入力シート!Y375&gt;0),入力シート!$V375,"")</f>
        <v/>
      </c>
      <c r="Z369" s="22" t="str">
        <f>IF(AND(入力シート!S375&gt;0,入力シート!V375&gt;0,入力シート!$Y375&gt;0),入力シート!$Y375,"")</f>
        <v/>
      </c>
      <c r="AA369" s="22" t="str">
        <f>IF(AND(入力シート!S375&gt;0,入力シート!V375&gt;0,入力シート!Y375&gt;0),入力シート!T375,"")</f>
        <v/>
      </c>
      <c r="AB369" s="22" t="str">
        <f>IF(AND(入力シート!S375&gt;0,入力シート!V375&gt;0,入力シート!Y375&gt;0),入力シート!$W375,"")</f>
        <v/>
      </c>
      <c r="AC369" s="22" t="str">
        <f>IF(AND(入力シート!S375&gt;0,入力シート!V375&gt;0,入力シート!Y375&gt;0),入力シート!$Z375,"")</f>
        <v/>
      </c>
      <c r="AD369" s="2" t="str">
        <f t="shared" si="27"/>
        <v/>
      </c>
      <c r="AE369" s="2" t="str">
        <f t="shared" si="27"/>
        <v/>
      </c>
      <c r="AF369" s="2" t="str">
        <f t="shared" si="27"/>
        <v/>
      </c>
      <c r="AG369" s="2" t="str">
        <f t="shared" si="25"/>
        <v/>
      </c>
      <c r="AH369" s="2" t="str">
        <f>IF(OR(AND(A369&lt;&gt;"",入力シート!Q375=1),AND(A369&lt;&gt;"",SUM(AD369:AF369)=0)),1,"")</f>
        <v/>
      </c>
      <c r="AI369" s="2" t="str">
        <f>IF(AND($AH369=1,入力シート!$AB375&lt;&gt;""),入力シート!$AB375,入力シート!$AA375)</f>
        <v/>
      </c>
      <c r="AU369" s="2" t="str">
        <f t="shared" si="26"/>
        <v/>
      </c>
    </row>
    <row r="370" spans="1:47" x14ac:dyDescent="0.4">
      <c r="A370" s="2" t="str">
        <f>IF(COUNTA(入力シート!$A376),入力シート!$A376,"")</f>
        <v/>
      </c>
      <c r="B370" s="2" t="str">
        <f>IF($A370="","",入力シート!$C376)</f>
        <v/>
      </c>
      <c r="C370" s="2" t="str">
        <f t="shared" si="24"/>
        <v/>
      </c>
      <c r="D370" s="2" t="str">
        <f>IF($A370="","",IF(入力シート!$E376=1,2,3))</f>
        <v/>
      </c>
      <c r="E370" s="2" t="str">
        <f>IF($A370="","",入力シート!$D376)</f>
        <v/>
      </c>
      <c r="F370" s="2" t="str">
        <f>IF(OR($A370="",入力シート!F376=""),"",入力シート!$F376)</f>
        <v/>
      </c>
      <c r="I370" s="2" t="str">
        <f>IF(OR($A370="",入力シート!H376=""),"",入力シート!$H376)</f>
        <v/>
      </c>
      <c r="J370" s="2" t="str">
        <f>IF(AND($A370&lt;&gt;"",入力シート!$B376&lt;&gt;""),入力シート!$B376,"")</f>
        <v/>
      </c>
      <c r="N370" s="2" t="str">
        <f>IF(AND($A370&lt;&gt;"",入力シート!$J376&lt;&gt;""),入力シート!$J376,"")</f>
        <v/>
      </c>
      <c r="O370" s="2" t="str">
        <f>IF(AND($A370&lt;&gt;"",入力シート!$K376&lt;&gt;""),入力シート!$K376,"")</f>
        <v/>
      </c>
      <c r="P370" s="2" t="str">
        <f>IF(AND($A370&lt;&gt;"",入力シート!$L376&lt;&gt;""),入力シート!$L376,"")</f>
        <v/>
      </c>
      <c r="Q370" s="2" t="str">
        <f>IF(AND($A370&lt;&gt;"",入力シート!$M376&lt;&gt;""),入力シート!$M376,"")</f>
        <v/>
      </c>
      <c r="R370" s="2" t="str">
        <f>IF(AND($A370&lt;&gt;"",入力シート!$N376&lt;&gt;""),入力シート!$N376,"")</f>
        <v/>
      </c>
      <c r="S370" s="2" t="str">
        <f>IF(AND($A370&lt;&gt;"",入力シート!$O376&lt;&gt;""),入力シート!$O376,"")</f>
        <v/>
      </c>
      <c r="T370" s="2" t="str">
        <f>IF(AND($A370&lt;&gt;"",入力シート!$P376&lt;&gt;""),入力シート!$P376,"")</f>
        <v/>
      </c>
      <c r="U370" s="22" t="str">
        <f>IF(AND(入力シート!S376&gt;0,入力シート!V376&gt;0,入力シート!Y376&gt;0),4,"")</f>
        <v/>
      </c>
      <c r="V370" s="22" t="str">
        <f>IF(AND(入力シート!S376&gt;0,入力シート!V376&gt;0,入力シート!Y376&gt;0),5,"")</f>
        <v/>
      </c>
      <c r="W370" s="22" t="str">
        <f>IF(AND(入力シート!S376&gt;0,入力シート!V376&gt;0,入力シート!Y376&gt;0),6,"")</f>
        <v/>
      </c>
      <c r="X370" s="22" t="str">
        <f>IF(AND(入力シート!S376&gt;0,入力シート!V376&gt;0,入力シート!Y376&gt;0),入力シート!S376,"")</f>
        <v/>
      </c>
      <c r="Y370" s="22" t="str">
        <f>IF(AND(入力シート!S376&gt;0,入力シート!$V376&gt;0,入力シート!Y376&gt;0),入力シート!$V376,"")</f>
        <v/>
      </c>
      <c r="Z370" s="22" t="str">
        <f>IF(AND(入力シート!S376&gt;0,入力シート!V376&gt;0,入力シート!$Y376&gt;0),入力シート!$Y376,"")</f>
        <v/>
      </c>
      <c r="AA370" s="22" t="str">
        <f>IF(AND(入力シート!S376&gt;0,入力シート!V376&gt;0,入力シート!Y376&gt;0),入力シート!T376,"")</f>
        <v/>
      </c>
      <c r="AB370" s="22" t="str">
        <f>IF(AND(入力シート!S376&gt;0,入力シート!V376&gt;0,入力シート!Y376&gt;0),入力シート!$W376,"")</f>
        <v/>
      </c>
      <c r="AC370" s="22" t="str">
        <f>IF(AND(入力シート!S376&gt;0,入力シート!V376&gt;0,入力シート!Y376&gt;0),入力シート!$Z376,"")</f>
        <v/>
      </c>
      <c r="AD370" s="2" t="str">
        <f t="shared" si="27"/>
        <v/>
      </c>
      <c r="AE370" s="2" t="str">
        <f t="shared" si="27"/>
        <v/>
      </c>
      <c r="AF370" s="2" t="str">
        <f t="shared" si="27"/>
        <v/>
      </c>
      <c r="AG370" s="2" t="str">
        <f t="shared" si="25"/>
        <v/>
      </c>
      <c r="AH370" s="2" t="str">
        <f>IF(OR(AND(A370&lt;&gt;"",入力シート!Q376=1),AND(A370&lt;&gt;"",SUM(AD370:AF370)=0)),1,"")</f>
        <v/>
      </c>
      <c r="AI370" s="2" t="str">
        <f>IF(AND($AH370=1,入力シート!$AB376&lt;&gt;""),入力シート!$AB376,入力シート!$AA376)</f>
        <v/>
      </c>
      <c r="AU370" s="2" t="str">
        <f t="shared" si="26"/>
        <v/>
      </c>
    </row>
    <row r="371" spans="1:47" x14ac:dyDescent="0.4">
      <c r="A371" s="2" t="str">
        <f>IF(COUNTA(入力シート!$A377),入力シート!$A377,"")</f>
        <v/>
      </c>
      <c r="B371" s="2" t="str">
        <f>IF($A371="","",入力シート!$C377)</f>
        <v/>
      </c>
      <c r="C371" s="2" t="str">
        <f t="shared" si="24"/>
        <v/>
      </c>
      <c r="D371" s="2" t="str">
        <f>IF($A371="","",IF(入力シート!$E377=1,2,3))</f>
        <v/>
      </c>
      <c r="E371" s="2" t="str">
        <f>IF($A371="","",入力シート!$D377)</f>
        <v/>
      </c>
      <c r="F371" s="2" t="str">
        <f>IF(OR($A371="",入力シート!F377=""),"",入力シート!$F377)</f>
        <v/>
      </c>
      <c r="I371" s="2" t="str">
        <f>IF(OR($A371="",入力シート!H377=""),"",入力シート!$H377)</f>
        <v/>
      </c>
      <c r="J371" s="2" t="str">
        <f>IF(AND($A371&lt;&gt;"",入力シート!$B377&lt;&gt;""),入力シート!$B377,"")</f>
        <v/>
      </c>
      <c r="N371" s="2" t="str">
        <f>IF(AND($A371&lt;&gt;"",入力シート!$J377&lt;&gt;""),入力シート!$J377,"")</f>
        <v/>
      </c>
      <c r="O371" s="2" t="str">
        <f>IF(AND($A371&lt;&gt;"",入力シート!$K377&lt;&gt;""),入力シート!$K377,"")</f>
        <v/>
      </c>
      <c r="P371" s="2" t="str">
        <f>IF(AND($A371&lt;&gt;"",入力シート!$L377&lt;&gt;""),入力シート!$L377,"")</f>
        <v/>
      </c>
      <c r="Q371" s="2" t="str">
        <f>IF(AND($A371&lt;&gt;"",入力シート!$M377&lt;&gt;""),入力シート!$M377,"")</f>
        <v/>
      </c>
      <c r="R371" s="2" t="str">
        <f>IF(AND($A371&lt;&gt;"",入力シート!$N377&lt;&gt;""),入力シート!$N377,"")</f>
        <v/>
      </c>
      <c r="S371" s="2" t="str">
        <f>IF(AND($A371&lt;&gt;"",入力シート!$O377&lt;&gt;""),入力シート!$O377,"")</f>
        <v/>
      </c>
      <c r="T371" s="2" t="str">
        <f>IF(AND($A371&lt;&gt;"",入力シート!$P377&lt;&gt;""),入力シート!$P377,"")</f>
        <v/>
      </c>
      <c r="U371" s="22" t="str">
        <f>IF(AND(入力シート!S377&gt;0,入力シート!V377&gt;0,入力シート!Y377&gt;0),4,"")</f>
        <v/>
      </c>
      <c r="V371" s="22" t="str">
        <f>IF(AND(入力シート!S377&gt;0,入力シート!V377&gt;0,入力シート!Y377&gt;0),5,"")</f>
        <v/>
      </c>
      <c r="W371" s="22" t="str">
        <f>IF(AND(入力シート!S377&gt;0,入力シート!V377&gt;0,入力シート!Y377&gt;0),6,"")</f>
        <v/>
      </c>
      <c r="X371" s="22" t="str">
        <f>IF(AND(入力シート!S377&gt;0,入力シート!V377&gt;0,入力シート!Y377&gt;0),入力シート!S377,"")</f>
        <v/>
      </c>
      <c r="Y371" s="22" t="str">
        <f>IF(AND(入力シート!S377&gt;0,入力シート!$V377&gt;0,入力シート!Y377&gt;0),入力シート!$V377,"")</f>
        <v/>
      </c>
      <c r="Z371" s="22" t="str">
        <f>IF(AND(入力シート!S377&gt;0,入力シート!V377&gt;0,入力シート!$Y377&gt;0),入力シート!$Y377,"")</f>
        <v/>
      </c>
      <c r="AA371" s="22" t="str">
        <f>IF(AND(入力シート!S377&gt;0,入力シート!V377&gt;0,入力シート!Y377&gt;0),入力シート!T377,"")</f>
        <v/>
      </c>
      <c r="AB371" s="22" t="str">
        <f>IF(AND(入力シート!S377&gt;0,入力シート!V377&gt;0,入力シート!Y377&gt;0),入力シート!$W377,"")</f>
        <v/>
      </c>
      <c r="AC371" s="22" t="str">
        <f>IF(AND(入力シート!S377&gt;0,入力シート!V377&gt;0,入力シート!Y377&gt;0),入力シート!$Z377,"")</f>
        <v/>
      </c>
      <c r="AD371" s="2" t="str">
        <f t="shared" si="27"/>
        <v/>
      </c>
      <c r="AE371" s="2" t="str">
        <f t="shared" si="27"/>
        <v/>
      </c>
      <c r="AF371" s="2" t="str">
        <f t="shared" si="27"/>
        <v/>
      </c>
      <c r="AG371" s="2" t="str">
        <f t="shared" si="25"/>
        <v/>
      </c>
      <c r="AH371" s="2" t="str">
        <f>IF(OR(AND(A371&lt;&gt;"",入力シート!Q377=1),AND(A371&lt;&gt;"",SUM(AD371:AF371)=0)),1,"")</f>
        <v/>
      </c>
      <c r="AI371" s="2" t="str">
        <f>IF(AND($AH371=1,入力シート!$AB377&lt;&gt;""),入力シート!$AB377,入力シート!$AA377)</f>
        <v/>
      </c>
      <c r="AU371" s="2" t="str">
        <f t="shared" si="26"/>
        <v/>
      </c>
    </row>
    <row r="372" spans="1:47" x14ac:dyDescent="0.4">
      <c r="A372" s="2" t="str">
        <f>IF(COUNTA(入力シート!$A378),入力シート!$A378,"")</f>
        <v/>
      </c>
      <c r="B372" s="2" t="str">
        <f>IF($A372="","",入力シート!$C378)</f>
        <v/>
      </c>
      <c r="C372" s="2" t="str">
        <f t="shared" si="24"/>
        <v/>
      </c>
      <c r="D372" s="2" t="str">
        <f>IF($A372="","",IF(入力シート!$E378=1,2,3))</f>
        <v/>
      </c>
      <c r="E372" s="2" t="str">
        <f>IF($A372="","",入力シート!$D378)</f>
        <v/>
      </c>
      <c r="F372" s="2" t="str">
        <f>IF(OR($A372="",入力シート!F378=""),"",入力シート!$F378)</f>
        <v/>
      </c>
      <c r="I372" s="2" t="str">
        <f>IF(OR($A372="",入力シート!H378=""),"",入力シート!$H378)</f>
        <v/>
      </c>
      <c r="J372" s="2" t="str">
        <f>IF(AND($A372&lt;&gt;"",入力シート!$B378&lt;&gt;""),入力シート!$B378,"")</f>
        <v/>
      </c>
      <c r="N372" s="2" t="str">
        <f>IF(AND($A372&lt;&gt;"",入力シート!$J378&lt;&gt;""),入力シート!$J378,"")</f>
        <v/>
      </c>
      <c r="O372" s="2" t="str">
        <f>IF(AND($A372&lt;&gt;"",入力シート!$K378&lt;&gt;""),入力シート!$K378,"")</f>
        <v/>
      </c>
      <c r="P372" s="2" t="str">
        <f>IF(AND($A372&lt;&gt;"",入力シート!$L378&lt;&gt;""),入力シート!$L378,"")</f>
        <v/>
      </c>
      <c r="Q372" s="2" t="str">
        <f>IF(AND($A372&lt;&gt;"",入力シート!$M378&lt;&gt;""),入力シート!$M378,"")</f>
        <v/>
      </c>
      <c r="R372" s="2" t="str">
        <f>IF(AND($A372&lt;&gt;"",入力シート!$N378&lt;&gt;""),入力シート!$N378,"")</f>
        <v/>
      </c>
      <c r="S372" s="2" t="str">
        <f>IF(AND($A372&lt;&gt;"",入力シート!$O378&lt;&gt;""),入力シート!$O378,"")</f>
        <v/>
      </c>
      <c r="T372" s="2" t="str">
        <f>IF(AND($A372&lt;&gt;"",入力シート!$P378&lt;&gt;""),入力シート!$P378,"")</f>
        <v/>
      </c>
      <c r="U372" s="22" t="str">
        <f>IF(AND(入力シート!S378&gt;0,入力シート!V378&gt;0,入力シート!Y378&gt;0),4,"")</f>
        <v/>
      </c>
      <c r="V372" s="22" t="str">
        <f>IF(AND(入力シート!S378&gt;0,入力シート!V378&gt;0,入力シート!Y378&gt;0),5,"")</f>
        <v/>
      </c>
      <c r="W372" s="22" t="str">
        <f>IF(AND(入力シート!S378&gt;0,入力シート!V378&gt;0,入力シート!Y378&gt;0),6,"")</f>
        <v/>
      </c>
      <c r="X372" s="22" t="str">
        <f>IF(AND(入力シート!S378&gt;0,入力シート!V378&gt;0,入力シート!Y378&gt;0),入力シート!S378,"")</f>
        <v/>
      </c>
      <c r="Y372" s="22" t="str">
        <f>IF(AND(入力シート!S378&gt;0,入力シート!$V378&gt;0,入力シート!Y378&gt;0),入力シート!$V378,"")</f>
        <v/>
      </c>
      <c r="Z372" s="22" t="str">
        <f>IF(AND(入力シート!S378&gt;0,入力シート!V378&gt;0,入力シート!$Y378&gt;0),入力シート!$Y378,"")</f>
        <v/>
      </c>
      <c r="AA372" s="22" t="str">
        <f>IF(AND(入力シート!S378&gt;0,入力シート!V378&gt;0,入力シート!Y378&gt;0),入力シート!T378,"")</f>
        <v/>
      </c>
      <c r="AB372" s="22" t="str">
        <f>IF(AND(入力シート!S378&gt;0,入力シート!V378&gt;0,入力シート!Y378&gt;0),入力シート!$W378,"")</f>
        <v/>
      </c>
      <c r="AC372" s="22" t="str">
        <f>IF(AND(入力シート!S378&gt;0,入力シート!V378&gt;0,入力シート!Y378&gt;0),入力シート!$Z378,"")</f>
        <v/>
      </c>
      <c r="AD372" s="2" t="str">
        <f t="shared" si="27"/>
        <v/>
      </c>
      <c r="AE372" s="2" t="str">
        <f t="shared" si="27"/>
        <v/>
      </c>
      <c r="AF372" s="2" t="str">
        <f t="shared" si="27"/>
        <v/>
      </c>
      <c r="AG372" s="2" t="str">
        <f t="shared" si="25"/>
        <v/>
      </c>
      <c r="AH372" s="2" t="str">
        <f>IF(OR(AND(A372&lt;&gt;"",入力シート!Q378=1),AND(A372&lt;&gt;"",SUM(AD372:AF372)=0)),1,"")</f>
        <v/>
      </c>
      <c r="AI372" s="2" t="str">
        <f>IF(AND($AH372=1,入力シート!$AB378&lt;&gt;""),入力シート!$AB378,入力シート!$AA378)</f>
        <v/>
      </c>
      <c r="AU372" s="2" t="str">
        <f t="shared" si="26"/>
        <v/>
      </c>
    </row>
    <row r="373" spans="1:47" x14ac:dyDescent="0.4">
      <c r="A373" s="2" t="str">
        <f>IF(COUNTA(入力シート!$A379),入力シート!$A379,"")</f>
        <v/>
      </c>
      <c r="B373" s="2" t="str">
        <f>IF($A373="","",入力シート!$C379)</f>
        <v/>
      </c>
      <c r="C373" s="2" t="str">
        <f t="shared" si="24"/>
        <v/>
      </c>
      <c r="D373" s="2" t="str">
        <f>IF($A373="","",IF(入力シート!$E379=1,2,3))</f>
        <v/>
      </c>
      <c r="E373" s="2" t="str">
        <f>IF($A373="","",入力シート!$D379)</f>
        <v/>
      </c>
      <c r="F373" s="2" t="str">
        <f>IF(OR($A373="",入力シート!F379=""),"",入力シート!$F379)</f>
        <v/>
      </c>
      <c r="I373" s="2" t="str">
        <f>IF(OR($A373="",入力シート!H379=""),"",入力シート!$H379)</f>
        <v/>
      </c>
      <c r="J373" s="2" t="str">
        <f>IF(AND($A373&lt;&gt;"",入力シート!$B379&lt;&gt;""),入力シート!$B379,"")</f>
        <v/>
      </c>
      <c r="N373" s="2" t="str">
        <f>IF(AND($A373&lt;&gt;"",入力シート!$J379&lt;&gt;""),入力シート!$J379,"")</f>
        <v/>
      </c>
      <c r="O373" s="2" t="str">
        <f>IF(AND($A373&lt;&gt;"",入力シート!$K379&lt;&gt;""),入力シート!$K379,"")</f>
        <v/>
      </c>
      <c r="P373" s="2" t="str">
        <f>IF(AND($A373&lt;&gt;"",入力シート!$L379&lt;&gt;""),入力シート!$L379,"")</f>
        <v/>
      </c>
      <c r="Q373" s="2" t="str">
        <f>IF(AND($A373&lt;&gt;"",入力シート!$M379&lt;&gt;""),入力シート!$M379,"")</f>
        <v/>
      </c>
      <c r="R373" s="2" t="str">
        <f>IF(AND($A373&lt;&gt;"",入力シート!$N379&lt;&gt;""),入力シート!$N379,"")</f>
        <v/>
      </c>
      <c r="S373" s="2" t="str">
        <f>IF(AND($A373&lt;&gt;"",入力シート!$O379&lt;&gt;""),入力シート!$O379,"")</f>
        <v/>
      </c>
      <c r="T373" s="2" t="str">
        <f>IF(AND($A373&lt;&gt;"",入力シート!$P379&lt;&gt;""),入力シート!$P379,"")</f>
        <v/>
      </c>
      <c r="U373" s="22" t="str">
        <f>IF(AND(入力シート!S379&gt;0,入力シート!V379&gt;0,入力シート!Y379&gt;0),4,"")</f>
        <v/>
      </c>
      <c r="V373" s="22" t="str">
        <f>IF(AND(入力シート!S379&gt;0,入力シート!V379&gt;0,入力シート!Y379&gt;0),5,"")</f>
        <v/>
      </c>
      <c r="W373" s="22" t="str">
        <f>IF(AND(入力シート!S379&gt;0,入力シート!V379&gt;0,入力シート!Y379&gt;0),6,"")</f>
        <v/>
      </c>
      <c r="X373" s="22" t="str">
        <f>IF(AND(入力シート!S379&gt;0,入力シート!V379&gt;0,入力シート!Y379&gt;0),入力シート!S379,"")</f>
        <v/>
      </c>
      <c r="Y373" s="22" t="str">
        <f>IF(AND(入力シート!S379&gt;0,入力シート!$V379&gt;0,入力シート!Y379&gt;0),入力シート!$V379,"")</f>
        <v/>
      </c>
      <c r="Z373" s="22" t="str">
        <f>IF(AND(入力シート!S379&gt;0,入力シート!V379&gt;0,入力シート!$Y379&gt;0),入力シート!$Y379,"")</f>
        <v/>
      </c>
      <c r="AA373" s="22" t="str">
        <f>IF(AND(入力シート!S379&gt;0,入力シート!V379&gt;0,入力シート!Y379&gt;0),入力シート!T379,"")</f>
        <v/>
      </c>
      <c r="AB373" s="22" t="str">
        <f>IF(AND(入力シート!S379&gt;0,入力シート!V379&gt;0,入力シート!Y379&gt;0),入力シート!$W379,"")</f>
        <v/>
      </c>
      <c r="AC373" s="22" t="str">
        <f>IF(AND(入力シート!S379&gt;0,入力シート!V379&gt;0,入力シート!Y379&gt;0),入力シート!$Z379,"")</f>
        <v/>
      </c>
      <c r="AD373" s="2" t="str">
        <f t="shared" si="27"/>
        <v/>
      </c>
      <c r="AE373" s="2" t="str">
        <f t="shared" si="27"/>
        <v/>
      </c>
      <c r="AF373" s="2" t="str">
        <f t="shared" si="27"/>
        <v/>
      </c>
      <c r="AG373" s="2" t="str">
        <f t="shared" si="25"/>
        <v/>
      </c>
      <c r="AH373" s="2" t="str">
        <f>IF(OR(AND(A373&lt;&gt;"",入力シート!Q379=1),AND(A373&lt;&gt;"",SUM(AD373:AF373)=0)),1,"")</f>
        <v/>
      </c>
      <c r="AI373" s="2" t="str">
        <f>IF(AND($AH373=1,入力シート!$AB379&lt;&gt;""),入力シート!$AB379,入力シート!$AA379)</f>
        <v/>
      </c>
      <c r="AU373" s="2" t="str">
        <f t="shared" si="26"/>
        <v/>
      </c>
    </row>
    <row r="374" spans="1:47" x14ac:dyDescent="0.4">
      <c r="A374" s="2" t="str">
        <f>IF(COUNTA(入力シート!$A380),入力シート!$A380,"")</f>
        <v/>
      </c>
      <c r="B374" s="2" t="str">
        <f>IF($A374="","",入力シート!$C380)</f>
        <v/>
      </c>
      <c r="C374" s="2" t="str">
        <f t="shared" si="24"/>
        <v/>
      </c>
      <c r="D374" s="2" t="str">
        <f>IF($A374="","",IF(入力シート!$E380=1,2,3))</f>
        <v/>
      </c>
      <c r="E374" s="2" t="str">
        <f>IF($A374="","",入力シート!$D380)</f>
        <v/>
      </c>
      <c r="F374" s="2" t="str">
        <f>IF(OR($A374="",入力シート!F380=""),"",入力シート!$F380)</f>
        <v/>
      </c>
      <c r="I374" s="2" t="str">
        <f>IF(OR($A374="",入力シート!H380=""),"",入力シート!$H380)</f>
        <v/>
      </c>
      <c r="J374" s="2" t="str">
        <f>IF(AND($A374&lt;&gt;"",入力シート!$B380&lt;&gt;""),入力シート!$B380,"")</f>
        <v/>
      </c>
      <c r="N374" s="2" t="str">
        <f>IF(AND($A374&lt;&gt;"",入力シート!$J380&lt;&gt;""),入力シート!$J380,"")</f>
        <v/>
      </c>
      <c r="O374" s="2" t="str">
        <f>IF(AND($A374&lt;&gt;"",入力シート!$K380&lt;&gt;""),入力シート!$K380,"")</f>
        <v/>
      </c>
      <c r="P374" s="2" t="str">
        <f>IF(AND($A374&lt;&gt;"",入力シート!$L380&lt;&gt;""),入力シート!$L380,"")</f>
        <v/>
      </c>
      <c r="Q374" s="2" t="str">
        <f>IF(AND($A374&lt;&gt;"",入力シート!$M380&lt;&gt;""),入力シート!$M380,"")</f>
        <v/>
      </c>
      <c r="R374" s="2" t="str">
        <f>IF(AND($A374&lt;&gt;"",入力シート!$N380&lt;&gt;""),入力シート!$N380,"")</f>
        <v/>
      </c>
      <c r="S374" s="2" t="str">
        <f>IF(AND($A374&lt;&gt;"",入力シート!$O380&lt;&gt;""),入力シート!$O380,"")</f>
        <v/>
      </c>
      <c r="T374" s="2" t="str">
        <f>IF(AND($A374&lt;&gt;"",入力シート!$P380&lt;&gt;""),入力シート!$P380,"")</f>
        <v/>
      </c>
      <c r="U374" s="22" t="str">
        <f>IF(AND(入力シート!S380&gt;0,入力シート!V380&gt;0,入力シート!Y380&gt;0),4,"")</f>
        <v/>
      </c>
      <c r="V374" s="22" t="str">
        <f>IF(AND(入力シート!S380&gt;0,入力シート!V380&gt;0,入力シート!Y380&gt;0),5,"")</f>
        <v/>
      </c>
      <c r="W374" s="22" t="str">
        <f>IF(AND(入力シート!S380&gt;0,入力シート!V380&gt;0,入力シート!Y380&gt;0),6,"")</f>
        <v/>
      </c>
      <c r="X374" s="22" t="str">
        <f>IF(AND(入力シート!S380&gt;0,入力シート!V380&gt;0,入力シート!Y380&gt;0),入力シート!S380,"")</f>
        <v/>
      </c>
      <c r="Y374" s="22" t="str">
        <f>IF(AND(入力シート!S380&gt;0,入力シート!$V380&gt;0,入力シート!Y380&gt;0),入力シート!$V380,"")</f>
        <v/>
      </c>
      <c r="Z374" s="22" t="str">
        <f>IF(AND(入力シート!S380&gt;0,入力シート!V380&gt;0,入力シート!$Y380&gt;0),入力シート!$Y380,"")</f>
        <v/>
      </c>
      <c r="AA374" s="22" t="str">
        <f>IF(AND(入力シート!S380&gt;0,入力シート!V380&gt;0,入力シート!Y380&gt;0),入力シート!T380,"")</f>
        <v/>
      </c>
      <c r="AB374" s="22" t="str">
        <f>IF(AND(入力シート!S380&gt;0,入力シート!V380&gt;0,入力シート!Y380&gt;0),入力シート!$W380,"")</f>
        <v/>
      </c>
      <c r="AC374" s="22" t="str">
        <f>IF(AND(入力シート!S380&gt;0,入力シート!V380&gt;0,入力シート!Y380&gt;0),入力シート!$Z380,"")</f>
        <v/>
      </c>
      <c r="AD374" s="2" t="str">
        <f t="shared" si="27"/>
        <v/>
      </c>
      <c r="AE374" s="2" t="str">
        <f t="shared" si="27"/>
        <v/>
      </c>
      <c r="AF374" s="2" t="str">
        <f t="shared" si="27"/>
        <v/>
      </c>
      <c r="AG374" s="2" t="str">
        <f t="shared" si="25"/>
        <v/>
      </c>
      <c r="AH374" s="2" t="str">
        <f>IF(OR(AND(A374&lt;&gt;"",入力シート!Q380=1),AND(A374&lt;&gt;"",SUM(AD374:AF374)=0)),1,"")</f>
        <v/>
      </c>
      <c r="AI374" s="2" t="str">
        <f>IF(AND($AH374=1,入力シート!$AB380&lt;&gt;""),入力シート!$AB380,入力シート!$AA380)</f>
        <v/>
      </c>
      <c r="AU374" s="2" t="str">
        <f t="shared" si="26"/>
        <v/>
      </c>
    </row>
    <row r="375" spans="1:47" x14ac:dyDescent="0.4">
      <c r="A375" s="2" t="str">
        <f>IF(COUNTA(入力シート!$A381),入力シート!$A381,"")</f>
        <v/>
      </c>
      <c r="B375" s="2" t="str">
        <f>IF($A375="","",入力シート!$C381)</f>
        <v/>
      </c>
      <c r="C375" s="2" t="str">
        <f t="shared" si="24"/>
        <v/>
      </c>
      <c r="D375" s="2" t="str">
        <f>IF($A375="","",IF(入力シート!$E381=1,2,3))</f>
        <v/>
      </c>
      <c r="E375" s="2" t="str">
        <f>IF($A375="","",入力シート!$D381)</f>
        <v/>
      </c>
      <c r="F375" s="2" t="str">
        <f>IF(OR($A375="",入力シート!F381=""),"",入力シート!$F381)</f>
        <v/>
      </c>
      <c r="I375" s="2" t="str">
        <f>IF(OR($A375="",入力シート!H381=""),"",入力シート!$H381)</f>
        <v/>
      </c>
      <c r="J375" s="2" t="str">
        <f>IF(AND($A375&lt;&gt;"",入力シート!$B381&lt;&gt;""),入力シート!$B381,"")</f>
        <v/>
      </c>
      <c r="N375" s="2" t="str">
        <f>IF(AND($A375&lt;&gt;"",入力シート!$J381&lt;&gt;""),入力シート!$J381,"")</f>
        <v/>
      </c>
      <c r="O375" s="2" t="str">
        <f>IF(AND($A375&lt;&gt;"",入力シート!$K381&lt;&gt;""),入力シート!$K381,"")</f>
        <v/>
      </c>
      <c r="P375" s="2" t="str">
        <f>IF(AND($A375&lt;&gt;"",入力シート!$L381&lt;&gt;""),入力シート!$L381,"")</f>
        <v/>
      </c>
      <c r="Q375" s="2" t="str">
        <f>IF(AND($A375&lt;&gt;"",入力シート!$M381&lt;&gt;""),入力シート!$M381,"")</f>
        <v/>
      </c>
      <c r="R375" s="2" t="str">
        <f>IF(AND($A375&lt;&gt;"",入力シート!$N381&lt;&gt;""),入力シート!$N381,"")</f>
        <v/>
      </c>
      <c r="S375" s="2" t="str">
        <f>IF(AND($A375&lt;&gt;"",入力シート!$O381&lt;&gt;""),入力シート!$O381,"")</f>
        <v/>
      </c>
      <c r="T375" s="2" t="str">
        <f>IF(AND($A375&lt;&gt;"",入力シート!$P381&lt;&gt;""),入力シート!$P381,"")</f>
        <v/>
      </c>
      <c r="U375" s="22" t="str">
        <f>IF(AND(入力シート!S381&gt;0,入力シート!V381&gt;0,入力シート!Y381&gt;0),4,"")</f>
        <v/>
      </c>
      <c r="V375" s="22" t="str">
        <f>IF(AND(入力シート!S381&gt;0,入力シート!V381&gt;0,入力シート!Y381&gt;0),5,"")</f>
        <v/>
      </c>
      <c r="W375" s="22" t="str">
        <f>IF(AND(入力シート!S381&gt;0,入力シート!V381&gt;0,入力シート!Y381&gt;0),6,"")</f>
        <v/>
      </c>
      <c r="X375" s="22" t="str">
        <f>IF(AND(入力シート!S381&gt;0,入力シート!V381&gt;0,入力シート!Y381&gt;0),入力シート!S381,"")</f>
        <v/>
      </c>
      <c r="Y375" s="22" t="str">
        <f>IF(AND(入力シート!S381&gt;0,入力シート!$V381&gt;0,入力シート!Y381&gt;0),入力シート!$V381,"")</f>
        <v/>
      </c>
      <c r="Z375" s="22" t="str">
        <f>IF(AND(入力シート!S381&gt;0,入力シート!V381&gt;0,入力シート!$Y381&gt;0),入力シート!$Y381,"")</f>
        <v/>
      </c>
      <c r="AA375" s="22" t="str">
        <f>IF(AND(入力シート!S381&gt;0,入力シート!V381&gt;0,入力シート!Y381&gt;0),入力シート!T381,"")</f>
        <v/>
      </c>
      <c r="AB375" s="22" t="str">
        <f>IF(AND(入力シート!S381&gt;0,入力シート!V381&gt;0,入力シート!Y381&gt;0),入力シート!$W381,"")</f>
        <v/>
      </c>
      <c r="AC375" s="22" t="str">
        <f>IF(AND(入力シート!S381&gt;0,入力シート!V381&gt;0,入力シート!Y381&gt;0),入力シート!$Z381,"")</f>
        <v/>
      </c>
      <c r="AD375" s="2" t="str">
        <f t="shared" si="27"/>
        <v/>
      </c>
      <c r="AE375" s="2" t="str">
        <f t="shared" si="27"/>
        <v/>
      </c>
      <c r="AF375" s="2" t="str">
        <f t="shared" si="27"/>
        <v/>
      </c>
      <c r="AG375" s="2" t="str">
        <f t="shared" si="25"/>
        <v/>
      </c>
      <c r="AH375" s="2" t="str">
        <f>IF(OR(AND(A375&lt;&gt;"",入力シート!Q381=1),AND(A375&lt;&gt;"",SUM(AD375:AF375)=0)),1,"")</f>
        <v/>
      </c>
      <c r="AI375" s="2" t="str">
        <f>IF(AND($AH375=1,入力シート!$AB381&lt;&gt;""),入力シート!$AB381,入力シート!$AA381)</f>
        <v/>
      </c>
      <c r="AU375" s="2" t="str">
        <f t="shared" si="26"/>
        <v/>
      </c>
    </row>
    <row r="376" spans="1:47" x14ac:dyDescent="0.4">
      <c r="A376" s="2" t="str">
        <f>IF(COUNTA(入力シート!$A382),入力シート!$A382,"")</f>
        <v/>
      </c>
      <c r="B376" s="2" t="str">
        <f>IF($A376="","",入力シート!$C382)</f>
        <v/>
      </c>
      <c r="C376" s="2" t="str">
        <f t="shared" si="24"/>
        <v/>
      </c>
      <c r="D376" s="2" t="str">
        <f>IF($A376="","",IF(入力シート!$E382=1,2,3))</f>
        <v/>
      </c>
      <c r="E376" s="2" t="str">
        <f>IF($A376="","",入力シート!$D382)</f>
        <v/>
      </c>
      <c r="F376" s="2" t="str">
        <f>IF(OR($A376="",入力シート!F382=""),"",入力シート!$F382)</f>
        <v/>
      </c>
      <c r="I376" s="2" t="str">
        <f>IF(OR($A376="",入力シート!H382=""),"",入力シート!$H382)</f>
        <v/>
      </c>
      <c r="J376" s="2" t="str">
        <f>IF(AND($A376&lt;&gt;"",入力シート!$B382&lt;&gt;""),入力シート!$B382,"")</f>
        <v/>
      </c>
      <c r="N376" s="2" t="str">
        <f>IF(AND($A376&lt;&gt;"",入力シート!$J382&lt;&gt;""),入力シート!$J382,"")</f>
        <v/>
      </c>
      <c r="O376" s="2" t="str">
        <f>IF(AND($A376&lt;&gt;"",入力シート!$K382&lt;&gt;""),入力シート!$K382,"")</f>
        <v/>
      </c>
      <c r="P376" s="2" t="str">
        <f>IF(AND($A376&lt;&gt;"",入力シート!$L382&lt;&gt;""),入力シート!$L382,"")</f>
        <v/>
      </c>
      <c r="Q376" s="2" t="str">
        <f>IF(AND($A376&lt;&gt;"",入力シート!$M382&lt;&gt;""),入力シート!$M382,"")</f>
        <v/>
      </c>
      <c r="R376" s="2" t="str">
        <f>IF(AND($A376&lt;&gt;"",入力シート!$N382&lt;&gt;""),入力シート!$N382,"")</f>
        <v/>
      </c>
      <c r="S376" s="2" t="str">
        <f>IF(AND($A376&lt;&gt;"",入力シート!$O382&lt;&gt;""),入力シート!$O382,"")</f>
        <v/>
      </c>
      <c r="T376" s="2" t="str">
        <f>IF(AND($A376&lt;&gt;"",入力シート!$P382&lt;&gt;""),入力シート!$P382,"")</f>
        <v/>
      </c>
      <c r="U376" s="22" t="str">
        <f>IF(AND(入力シート!S382&gt;0,入力シート!V382&gt;0,入力シート!Y382&gt;0),4,"")</f>
        <v/>
      </c>
      <c r="V376" s="22" t="str">
        <f>IF(AND(入力シート!S382&gt;0,入力シート!V382&gt;0,入力シート!Y382&gt;0),5,"")</f>
        <v/>
      </c>
      <c r="W376" s="22" t="str">
        <f>IF(AND(入力シート!S382&gt;0,入力シート!V382&gt;0,入力シート!Y382&gt;0),6,"")</f>
        <v/>
      </c>
      <c r="X376" s="22" t="str">
        <f>IF(AND(入力シート!S382&gt;0,入力シート!V382&gt;0,入力シート!Y382&gt;0),入力シート!S382,"")</f>
        <v/>
      </c>
      <c r="Y376" s="22" t="str">
        <f>IF(AND(入力シート!S382&gt;0,入力シート!$V382&gt;0,入力シート!Y382&gt;0),入力シート!$V382,"")</f>
        <v/>
      </c>
      <c r="Z376" s="22" t="str">
        <f>IF(AND(入力シート!S382&gt;0,入力シート!V382&gt;0,入力シート!$Y382&gt;0),入力シート!$Y382,"")</f>
        <v/>
      </c>
      <c r="AA376" s="22" t="str">
        <f>IF(AND(入力シート!S382&gt;0,入力シート!V382&gt;0,入力シート!Y382&gt;0),入力シート!T382,"")</f>
        <v/>
      </c>
      <c r="AB376" s="22" t="str">
        <f>IF(AND(入力シート!S382&gt;0,入力シート!V382&gt;0,入力シート!Y382&gt;0),入力シート!$W382,"")</f>
        <v/>
      </c>
      <c r="AC376" s="22" t="str">
        <f>IF(AND(入力シート!S382&gt;0,入力シート!V382&gt;0,入力シート!Y382&gt;0),入力シート!$Z382,"")</f>
        <v/>
      </c>
      <c r="AD376" s="2" t="str">
        <f t="shared" si="27"/>
        <v/>
      </c>
      <c r="AE376" s="2" t="str">
        <f t="shared" si="27"/>
        <v/>
      </c>
      <c r="AF376" s="2" t="str">
        <f t="shared" si="27"/>
        <v/>
      </c>
      <c r="AG376" s="2" t="str">
        <f t="shared" si="25"/>
        <v/>
      </c>
      <c r="AH376" s="2" t="str">
        <f>IF(OR(AND(A376&lt;&gt;"",入力シート!Q382=1),AND(A376&lt;&gt;"",SUM(AD376:AF376)=0)),1,"")</f>
        <v/>
      </c>
      <c r="AI376" s="2" t="str">
        <f>IF(AND($AH376=1,入力シート!$AB382&lt;&gt;""),入力シート!$AB382,入力シート!$AA382)</f>
        <v/>
      </c>
      <c r="AU376" s="2" t="str">
        <f t="shared" si="26"/>
        <v/>
      </c>
    </row>
    <row r="377" spans="1:47" x14ac:dyDescent="0.4">
      <c r="A377" s="2" t="str">
        <f>IF(COUNTA(入力シート!$A383),入力シート!$A383,"")</f>
        <v/>
      </c>
      <c r="B377" s="2" t="str">
        <f>IF($A377="","",入力シート!$C383)</f>
        <v/>
      </c>
      <c r="C377" s="2" t="str">
        <f t="shared" si="24"/>
        <v/>
      </c>
      <c r="D377" s="2" t="str">
        <f>IF($A377="","",IF(入力シート!$E383=1,2,3))</f>
        <v/>
      </c>
      <c r="E377" s="2" t="str">
        <f>IF($A377="","",入力シート!$D383)</f>
        <v/>
      </c>
      <c r="F377" s="2" t="str">
        <f>IF(OR($A377="",入力シート!F383=""),"",入力シート!$F383)</f>
        <v/>
      </c>
      <c r="I377" s="2" t="str">
        <f>IF(OR($A377="",入力シート!H383=""),"",入力シート!$H383)</f>
        <v/>
      </c>
      <c r="J377" s="2" t="str">
        <f>IF(AND($A377&lt;&gt;"",入力シート!$B383&lt;&gt;""),入力シート!$B383,"")</f>
        <v/>
      </c>
      <c r="N377" s="2" t="str">
        <f>IF(AND($A377&lt;&gt;"",入力シート!$J383&lt;&gt;""),入力シート!$J383,"")</f>
        <v/>
      </c>
      <c r="O377" s="2" t="str">
        <f>IF(AND($A377&lt;&gt;"",入力シート!$K383&lt;&gt;""),入力シート!$K383,"")</f>
        <v/>
      </c>
      <c r="P377" s="2" t="str">
        <f>IF(AND($A377&lt;&gt;"",入力シート!$L383&lt;&gt;""),入力シート!$L383,"")</f>
        <v/>
      </c>
      <c r="Q377" s="2" t="str">
        <f>IF(AND($A377&lt;&gt;"",入力シート!$M383&lt;&gt;""),入力シート!$M383,"")</f>
        <v/>
      </c>
      <c r="R377" s="2" t="str">
        <f>IF(AND($A377&lt;&gt;"",入力シート!$N383&lt;&gt;""),入力シート!$N383,"")</f>
        <v/>
      </c>
      <c r="S377" s="2" t="str">
        <f>IF(AND($A377&lt;&gt;"",入力シート!$O383&lt;&gt;""),入力シート!$O383,"")</f>
        <v/>
      </c>
      <c r="T377" s="2" t="str">
        <f>IF(AND($A377&lt;&gt;"",入力シート!$P383&lt;&gt;""),入力シート!$P383,"")</f>
        <v/>
      </c>
      <c r="U377" s="22" t="str">
        <f>IF(AND(入力シート!S383&gt;0,入力シート!V383&gt;0,入力シート!Y383&gt;0),4,"")</f>
        <v/>
      </c>
      <c r="V377" s="22" t="str">
        <f>IF(AND(入力シート!S383&gt;0,入力シート!V383&gt;0,入力シート!Y383&gt;0),5,"")</f>
        <v/>
      </c>
      <c r="W377" s="22" t="str">
        <f>IF(AND(入力シート!S383&gt;0,入力シート!V383&gt;0,入力シート!Y383&gt;0),6,"")</f>
        <v/>
      </c>
      <c r="X377" s="22" t="str">
        <f>IF(AND(入力シート!S383&gt;0,入力シート!V383&gt;0,入力シート!Y383&gt;0),入力シート!S383,"")</f>
        <v/>
      </c>
      <c r="Y377" s="22" t="str">
        <f>IF(AND(入力シート!S383&gt;0,入力シート!$V383&gt;0,入力シート!Y383&gt;0),入力シート!$V383,"")</f>
        <v/>
      </c>
      <c r="Z377" s="22" t="str">
        <f>IF(AND(入力シート!S383&gt;0,入力シート!V383&gt;0,入力シート!$Y383&gt;0),入力シート!$Y383,"")</f>
        <v/>
      </c>
      <c r="AA377" s="22" t="str">
        <f>IF(AND(入力シート!S383&gt;0,入力シート!V383&gt;0,入力シート!Y383&gt;0),入力シート!T383,"")</f>
        <v/>
      </c>
      <c r="AB377" s="22" t="str">
        <f>IF(AND(入力シート!S383&gt;0,入力シート!V383&gt;0,入力シート!Y383&gt;0),入力シート!$W383,"")</f>
        <v/>
      </c>
      <c r="AC377" s="22" t="str">
        <f>IF(AND(入力シート!S383&gt;0,入力シート!V383&gt;0,入力シート!Y383&gt;0),入力シート!$Z383,"")</f>
        <v/>
      </c>
      <c r="AD377" s="2" t="str">
        <f t="shared" si="27"/>
        <v/>
      </c>
      <c r="AE377" s="2" t="str">
        <f t="shared" si="27"/>
        <v/>
      </c>
      <c r="AF377" s="2" t="str">
        <f t="shared" si="27"/>
        <v/>
      </c>
      <c r="AG377" s="2" t="str">
        <f t="shared" si="25"/>
        <v/>
      </c>
      <c r="AH377" s="2" t="str">
        <f>IF(OR(AND(A377&lt;&gt;"",入力シート!Q383=1),AND(A377&lt;&gt;"",SUM(AD377:AF377)=0)),1,"")</f>
        <v/>
      </c>
      <c r="AI377" s="2" t="str">
        <f>IF(AND($AH377=1,入力シート!$AB383&lt;&gt;""),入力シート!$AB383,入力シート!$AA383)</f>
        <v/>
      </c>
      <c r="AU377" s="2" t="str">
        <f t="shared" si="26"/>
        <v/>
      </c>
    </row>
    <row r="378" spans="1:47" x14ac:dyDescent="0.4">
      <c r="A378" s="2" t="str">
        <f>IF(COUNTA(入力シート!$A384),入力シート!$A384,"")</f>
        <v/>
      </c>
      <c r="B378" s="2" t="str">
        <f>IF($A378="","",入力シート!$C384)</f>
        <v/>
      </c>
      <c r="C378" s="2" t="str">
        <f t="shared" si="24"/>
        <v/>
      </c>
      <c r="D378" s="2" t="str">
        <f>IF($A378="","",IF(入力シート!$E384=1,2,3))</f>
        <v/>
      </c>
      <c r="E378" s="2" t="str">
        <f>IF($A378="","",入力シート!$D384)</f>
        <v/>
      </c>
      <c r="F378" s="2" t="str">
        <f>IF(OR($A378="",入力シート!F384=""),"",入力シート!$F384)</f>
        <v/>
      </c>
      <c r="I378" s="2" t="str">
        <f>IF(OR($A378="",入力シート!H384=""),"",入力シート!$H384)</f>
        <v/>
      </c>
      <c r="J378" s="2" t="str">
        <f>IF(AND($A378&lt;&gt;"",入力シート!$B384&lt;&gt;""),入力シート!$B384,"")</f>
        <v/>
      </c>
      <c r="N378" s="2" t="str">
        <f>IF(AND($A378&lt;&gt;"",入力シート!$J384&lt;&gt;""),入力シート!$J384,"")</f>
        <v/>
      </c>
      <c r="O378" s="2" t="str">
        <f>IF(AND($A378&lt;&gt;"",入力シート!$K384&lt;&gt;""),入力シート!$K384,"")</f>
        <v/>
      </c>
      <c r="P378" s="2" t="str">
        <f>IF(AND($A378&lt;&gt;"",入力シート!$L384&lt;&gt;""),入力シート!$L384,"")</f>
        <v/>
      </c>
      <c r="Q378" s="2" t="str">
        <f>IF(AND($A378&lt;&gt;"",入力シート!$M384&lt;&gt;""),入力シート!$M384,"")</f>
        <v/>
      </c>
      <c r="R378" s="2" t="str">
        <f>IF(AND($A378&lt;&gt;"",入力シート!$N384&lt;&gt;""),入力シート!$N384,"")</f>
        <v/>
      </c>
      <c r="S378" s="2" t="str">
        <f>IF(AND($A378&lt;&gt;"",入力シート!$O384&lt;&gt;""),入力シート!$O384,"")</f>
        <v/>
      </c>
      <c r="T378" s="2" t="str">
        <f>IF(AND($A378&lt;&gt;"",入力シート!$P384&lt;&gt;""),入力シート!$P384,"")</f>
        <v/>
      </c>
      <c r="U378" s="22" t="str">
        <f>IF(AND(入力シート!S384&gt;0,入力シート!V384&gt;0,入力シート!Y384&gt;0),4,"")</f>
        <v/>
      </c>
      <c r="V378" s="22" t="str">
        <f>IF(AND(入力シート!S384&gt;0,入力シート!V384&gt;0,入力シート!Y384&gt;0),5,"")</f>
        <v/>
      </c>
      <c r="W378" s="22" t="str">
        <f>IF(AND(入力シート!S384&gt;0,入力シート!V384&gt;0,入力シート!Y384&gt;0),6,"")</f>
        <v/>
      </c>
      <c r="X378" s="22" t="str">
        <f>IF(AND(入力シート!S384&gt;0,入力シート!V384&gt;0,入力シート!Y384&gt;0),入力シート!S384,"")</f>
        <v/>
      </c>
      <c r="Y378" s="22" t="str">
        <f>IF(AND(入力シート!S384&gt;0,入力シート!$V384&gt;0,入力シート!Y384&gt;0),入力シート!$V384,"")</f>
        <v/>
      </c>
      <c r="Z378" s="22" t="str">
        <f>IF(AND(入力シート!S384&gt;0,入力シート!V384&gt;0,入力シート!$Y384&gt;0),入力シート!$Y384,"")</f>
        <v/>
      </c>
      <c r="AA378" s="22" t="str">
        <f>IF(AND(入力シート!S384&gt;0,入力シート!V384&gt;0,入力シート!Y384&gt;0),入力シート!T384,"")</f>
        <v/>
      </c>
      <c r="AB378" s="22" t="str">
        <f>IF(AND(入力シート!S384&gt;0,入力シート!V384&gt;0,入力シート!Y384&gt;0),入力シート!$W384,"")</f>
        <v/>
      </c>
      <c r="AC378" s="22" t="str">
        <f>IF(AND(入力シート!S384&gt;0,入力シート!V384&gt;0,入力シート!Y384&gt;0),入力シート!$Z384,"")</f>
        <v/>
      </c>
      <c r="AD378" s="2" t="str">
        <f t="shared" si="27"/>
        <v/>
      </c>
      <c r="AE378" s="2" t="str">
        <f t="shared" si="27"/>
        <v/>
      </c>
      <c r="AF378" s="2" t="str">
        <f t="shared" si="27"/>
        <v/>
      </c>
      <c r="AG378" s="2" t="str">
        <f t="shared" si="25"/>
        <v/>
      </c>
      <c r="AH378" s="2" t="str">
        <f>IF(OR(AND(A378&lt;&gt;"",入力シート!Q384=1),AND(A378&lt;&gt;"",SUM(AD378:AF378)=0)),1,"")</f>
        <v/>
      </c>
      <c r="AI378" s="2" t="str">
        <f>IF(AND($AH378=1,入力シート!$AB384&lt;&gt;""),入力シート!$AB384,入力シート!$AA384)</f>
        <v/>
      </c>
      <c r="AU378" s="2" t="str">
        <f t="shared" si="26"/>
        <v/>
      </c>
    </row>
    <row r="379" spans="1:47" x14ac:dyDescent="0.4">
      <c r="A379" s="2" t="str">
        <f>IF(COUNTA(入力シート!$A385),入力シート!$A385,"")</f>
        <v/>
      </c>
      <c r="B379" s="2" t="str">
        <f>IF($A379="","",入力シート!$C385)</f>
        <v/>
      </c>
      <c r="C379" s="2" t="str">
        <f t="shared" si="24"/>
        <v/>
      </c>
      <c r="D379" s="2" t="str">
        <f>IF($A379="","",IF(入力シート!$E385=1,2,3))</f>
        <v/>
      </c>
      <c r="E379" s="2" t="str">
        <f>IF($A379="","",入力シート!$D385)</f>
        <v/>
      </c>
      <c r="F379" s="2" t="str">
        <f>IF(OR($A379="",入力シート!F385=""),"",入力シート!$F385)</f>
        <v/>
      </c>
      <c r="I379" s="2" t="str">
        <f>IF(OR($A379="",入力シート!H385=""),"",入力シート!$H385)</f>
        <v/>
      </c>
      <c r="J379" s="2" t="str">
        <f>IF(AND($A379&lt;&gt;"",入力シート!$B385&lt;&gt;""),入力シート!$B385,"")</f>
        <v/>
      </c>
      <c r="N379" s="2" t="str">
        <f>IF(AND($A379&lt;&gt;"",入力シート!$J385&lt;&gt;""),入力シート!$J385,"")</f>
        <v/>
      </c>
      <c r="O379" s="2" t="str">
        <f>IF(AND($A379&lt;&gt;"",入力シート!$K385&lt;&gt;""),入力シート!$K385,"")</f>
        <v/>
      </c>
      <c r="P379" s="2" t="str">
        <f>IF(AND($A379&lt;&gt;"",入力シート!$L385&lt;&gt;""),入力シート!$L385,"")</f>
        <v/>
      </c>
      <c r="Q379" s="2" t="str">
        <f>IF(AND($A379&lt;&gt;"",入力シート!$M385&lt;&gt;""),入力シート!$M385,"")</f>
        <v/>
      </c>
      <c r="R379" s="2" t="str">
        <f>IF(AND($A379&lt;&gt;"",入力シート!$N385&lt;&gt;""),入力シート!$N385,"")</f>
        <v/>
      </c>
      <c r="S379" s="2" t="str">
        <f>IF(AND($A379&lt;&gt;"",入力シート!$O385&lt;&gt;""),入力シート!$O385,"")</f>
        <v/>
      </c>
      <c r="T379" s="2" t="str">
        <f>IF(AND($A379&lt;&gt;"",入力シート!$P385&lt;&gt;""),入力シート!$P385,"")</f>
        <v/>
      </c>
      <c r="U379" s="22" t="str">
        <f>IF(AND(入力シート!S385&gt;0,入力シート!V385&gt;0,入力シート!Y385&gt;0),4,"")</f>
        <v/>
      </c>
      <c r="V379" s="22" t="str">
        <f>IF(AND(入力シート!S385&gt;0,入力シート!V385&gt;0,入力シート!Y385&gt;0),5,"")</f>
        <v/>
      </c>
      <c r="W379" s="22" t="str">
        <f>IF(AND(入力シート!S385&gt;0,入力シート!V385&gt;0,入力シート!Y385&gt;0),6,"")</f>
        <v/>
      </c>
      <c r="X379" s="22" t="str">
        <f>IF(AND(入力シート!S385&gt;0,入力シート!V385&gt;0,入力シート!Y385&gt;0),入力シート!S385,"")</f>
        <v/>
      </c>
      <c r="Y379" s="22" t="str">
        <f>IF(AND(入力シート!S385&gt;0,入力シート!$V385&gt;0,入力シート!Y385&gt;0),入力シート!$V385,"")</f>
        <v/>
      </c>
      <c r="Z379" s="22" t="str">
        <f>IF(AND(入力シート!S385&gt;0,入力シート!V385&gt;0,入力シート!$Y385&gt;0),入力シート!$Y385,"")</f>
        <v/>
      </c>
      <c r="AA379" s="22" t="str">
        <f>IF(AND(入力シート!S385&gt;0,入力シート!V385&gt;0,入力シート!Y385&gt;0),入力シート!T385,"")</f>
        <v/>
      </c>
      <c r="AB379" s="22" t="str">
        <f>IF(AND(入力シート!S385&gt;0,入力シート!V385&gt;0,入力シート!Y385&gt;0),入力シート!$W385,"")</f>
        <v/>
      </c>
      <c r="AC379" s="22" t="str">
        <f>IF(AND(入力シート!S385&gt;0,入力シート!V385&gt;0,入力シート!Y385&gt;0),入力シート!$Z385,"")</f>
        <v/>
      </c>
      <c r="AD379" s="2" t="str">
        <f t="shared" si="27"/>
        <v/>
      </c>
      <c r="AE379" s="2" t="str">
        <f t="shared" si="27"/>
        <v/>
      </c>
      <c r="AF379" s="2" t="str">
        <f t="shared" si="27"/>
        <v/>
      </c>
      <c r="AG379" s="2" t="str">
        <f t="shared" si="25"/>
        <v/>
      </c>
      <c r="AH379" s="2" t="str">
        <f>IF(OR(AND(A379&lt;&gt;"",入力シート!Q385=1),AND(A379&lt;&gt;"",SUM(AD379:AF379)=0)),1,"")</f>
        <v/>
      </c>
      <c r="AI379" s="2" t="str">
        <f>IF(AND($AH379=1,入力シート!$AB385&lt;&gt;""),入力シート!$AB385,入力シート!$AA385)</f>
        <v/>
      </c>
      <c r="AU379" s="2" t="str">
        <f t="shared" si="26"/>
        <v/>
      </c>
    </row>
    <row r="380" spans="1:47" x14ac:dyDescent="0.4">
      <c r="A380" s="2" t="str">
        <f>IF(COUNTA(入力シート!$A386),入力シート!$A386,"")</f>
        <v/>
      </c>
      <c r="B380" s="2" t="str">
        <f>IF($A380="","",入力シート!$C386)</f>
        <v/>
      </c>
      <c r="C380" s="2" t="str">
        <f t="shared" si="24"/>
        <v/>
      </c>
      <c r="D380" s="2" t="str">
        <f>IF($A380="","",IF(入力シート!$E386=1,2,3))</f>
        <v/>
      </c>
      <c r="E380" s="2" t="str">
        <f>IF($A380="","",入力シート!$D386)</f>
        <v/>
      </c>
      <c r="F380" s="2" t="str">
        <f>IF(OR($A380="",入力シート!F386=""),"",入力シート!$F386)</f>
        <v/>
      </c>
      <c r="I380" s="2" t="str">
        <f>IF(OR($A380="",入力シート!H386=""),"",入力シート!$H386)</f>
        <v/>
      </c>
      <c r="J380" s="2" t="str">
        <f>IF(AND($A380&lt;&gt;"",入力シート!$B386&lt;&gt;""),入力シート!$B386,"")</f>
        <v/>
      </c>
      <c r="N380" s="2" t="str">
        <f>IF(AND($A380&lt;&gt;"",入力シート!$J386&lt;&gt;""),入力シート!$J386,"")</f>
        <v/>
      </c>
      <c r="O380" s="2" t="str">
        <f>IF(AND($A380&lt;&gt;"",入力シート!$K386&lt;&gt;""),入力シート!$K386,"")</f>
        <v/>
      </c>
      <c r="P380" s="2" t="str">
        <f>IF(AND($A380&lt;&gt;"",入力シート!$L386&lt;&gt;""),入力シート!$L386,"")</f>
        <v/>
      </c>
      <c r="Q380" s="2" t="str">
        <f>IF(AND($A380&lt;&gt;"",入力シート!$M386&lt;&gt;""),入力シート!$M386,"")</f>
        <v/>
      </c>
      <c r="R380" s="2" t="str">
        <f>IF(AND($A380&lt;&gt;"",入力シート!$N386&lt;&gt;""),入力シート!$N386,"")</f>
        <v/>
      </c>
      <c r="S380" s="2" t="str">
        <f>IF(AND($A380&lt;&gt;"",入力シート!$O386&lt;&gt;""),入力シート!$O386,"")</f>
        <v/>
      </c>
      <c r="T380" s="2" t="str">
        <f>IF(AND($A380&lt;&gt;"",入力シート!$P386&lt;&gt;""),入力シート!$P386,"")</f>
        <v/>
      </c>
      <c r="U380" s="22" t="str">
        <f>IF(AND(入力シート!S386&gt;0,入力シート!V386&gt;0,入力シート!Y386&gt;0),4,"")</f>
        <v/>
      </c>
      <c r="V380" s="22" t="str">
        <f>IF(AND(入力シート!S386&gt;0,入力シート!V386&gt;0,入力シート!Y386&gt;0),5,"")</f>
        <v/>
      </c>
      <c r="W380" s="22" t="str">
        <f>IF(AND(入力シート!S386&gt;0,入力シート!V386&gt;0,入力シート!Y386&gt;0),6,"")</f>
        <v/>
      </c>
      <c r="X380" s="22" t="str">
        <f>IF(AND(入力シート!S386&gt;0,入力シート!V386&gt;0,入力シート!Y386&gt;0),入力シート!S386,"")</f>
        <v/>
      </c>
      <c r="Y380" s="22" t="str">
        <f>IF(AND(入力シート!S386&gt;0,入力シート!$V386&gt;0,入力シート!Y386&gt;0),入力シート!$V386,"")</f>
        <v/>
      </c>
      <c r="Z380" s="22" t="str">
        <f>IF(AND(入力シート!S386&gt;0,入力シート!V386&gt;0,入力シート!$Y386&gt;0),入力シート!$Y386,"")</f>
        <v/>
      </c>
      <c r="AA380" s="22" t="str">
        <f>IF(AND(入力シート!S386&gt;0,入力シート!V386&gt;0,入力シート!Y386&gt;0),入力シート!T386,"")</f>
        <v/>
      </c>
      <c r="AB380" s="22" t="str">
        <f>IF(AND(入力シート!S386&gt;0,入力シート!V386&gt;0,入力シート!Y386&gt;0),入力シート!$W386,"")</f>
        <v/>
      </c>
      <c r="AC380" s="22" t="str">
        <f>IF(AND(入力シート!S386&gt;0,入力シート!V386&gt;0,入力シート!Y386&gt;0),入力シート!$Z386,"")</f>
        <v/>
      </c>
      <c r="AD380" s="2" t="str">
        <f t="shared" si="27"/>
        <v/>
      </c>
      <c r="AE380" s="2" t="str">
        <f t="shared" si="27"/>
        <v/>
      </c>
      <c r="AF380" s="2" t="str">
        <f t="shared" si="27"/>
        <v/>
      </c>
      <c r="AG380" s="2" t="str">
        <f t="shared" si="25"/>
        <v/>
      </c>
      <c r="AH380" s="2" t="str">
        <f>IF(OR(AND(A380&lt;&gt;"",入力シート!Q386=1),AND(A380&lt;&gt;"",SUM(AD380:AF380)=0)),1,"")</f>
        <v/>
      </c>
      <c r="AI380" s="2" t="str">
        <f>IF(AND($AH380=1,入力シート!$AB386&lt;&gt;""),入力シート!$AB386,入力シート!$AA386)</f>
        <v/>
      </c>
      <c r="AU380" s="2" t="str">
        <f t="shared" si="26"/>
        <v/>
      </c>
    </row>
    <row r="381" spans="1:47" x14ac:dyDescent="0.4">
      <c r="A381" s="2" t="str">
        <f>IF(COUNTA(入力シート!$A387),入力シート!$A387,"")</f>
        <v/>
      </c>
      <c r="B381" s="2" t="str">
        <f>IF($A381="","",入力シート!$C387)</f>
        <v/>
      </c>
      <c r="C381" s="2" t="str">
        <f t="shared" si="24"/>
        <v/>
      </c>
      <c r="D381" s="2" t="str">
        <f>IF($A381="","",IF(入力シート!$E387=1,2,3))</f>
        <v/>
      </c>
      <c r="E381" s="2" t="str">
        <f>IF($A381="","",入力シート!$D387)</f>
        <v/>
      </c>
      <c r="F381" s="2" t="str">
        <f>IF(OR($A381="",入力シート!F387=""),"",入力シート!$F387)</f>
        <v/>
      </c>
      <c r="I381" s="2" t="str">
        <f>IF(OR($A381="",入力シート!H387=""),"",入力シート!$H387)</f>
        <v/>
      </c>
      <c r="J381" s="2" t="str">
        <f>IF(AND($A381&lt;&gt;"",入力シート!$B387&lt;&gt;""),入力シート!$B387,"")</f>
        <v/>
      </c>
      <c r="N381" s="2" t="str">
        <f>IF(AND($A381&lt;&gt;"",入力シート!$J387&lt;&gt;""),入力シート!$J387,"")</f>
        <v/>
      </c>
      <c r="O381" s="2" t="str">
        <f>IF(AND($A381&lt;&gt;"",入力シート!$K387&lt;&gt;""),入力シート!$K387,"")</f>
        <v/>
      </c>
      <c r="P381" s="2" t="str">
        <f>IF(AND($A381&lt;&gt;"",入力シート!$L387&lt;&gt;""),入力シート!$L387,"")</f>
        <v/>
      </c>
      <c r="Q381" s="2" t="str">
        <f>IF(AND($A381&lt;&gt;"",入力シート!$M387&lt;&gt;""),入力シート!$M387,"")</f>
        <v/>
      </c>
      <c r="R381" s="2" t="str">
        <f>IF(AND($A381&lt;&gt;"",入力シート!$N387&lt;&gt;""),入力シート!$N387,"")</f>
        <v/>
      </c>
      <c r="S381" s="2" t="str">
        <f>IF(AND($A381&lt;&gt;"",入力シート!$O387&lt;&gt;""),入力シート!$O387,"")</f>
        <v/>
      </c>
      <c r="T381" s="2" t="str">
        <f>IF(AND($A381&lt;&gt;"",入力シート!$P387&lt;&gt;""),入力シート!$P387,"")</f>
        <v/>
      </c>
      <c r="U381" s="22" t="str">
        <f>IF(AND(入力シート!S387&gt;0,入力シート!V387&gt;0,入力シート!Y387&gt;0),4,"")</f>
        <v/>
      </c>
      <c r="V381" s="22" t="str">
        <f>IF(AND(入力シート!S387&gt;0,入力シート!V387&gt;0,入力シート!Y387&gt;0),5,"")</f>
        <v/>
      </c>
      <c r="W381" s="22" t="str">
        <f>IF(AND(入力シート!S387&gt;0,入力シート!V387&gt;0,入力シート!Y387&gt;0),6,"")</f>
        <v/>
      </c>
      <c r="X381" s="22" t="str">
        <f>IF(AND(入力シート!S387&gt;0,入力シート!V387&gt;0,入力シート!Y387&gt;0),入力シート!S387,"")</f>
        <v/>
      </c>
      <c r="Y381" s="22" t="str">
        <f>IF(AND(入力シート!S387&gt;0,入力シート!$V387&gt;0,入力シート!Y387&gt;0),入力シート!$V387,"")</f>
        <v/>
      </c>
      <c r="Z381" s="22" t="str">
        <f>IF(AND(入力シート!S387&gt;0,入力シート!V387&gt;0,入力シート!$Y387&gt;0),入力シート!$Y387,"")</f>
        <v/>
      </c>
      <c r="AA381" s="22" t="str">
        <f>IF(AND(入力シート!S387&gt;0,入力シート!V387&gt;0,入力シート!Y387&gt;0),入力シート!T387,"")</f>
        <v/>
      </c>
      <c r="AB381" s="22" t="str">
        <f>IF(AND(入力シート!S387&gt;0,入力シート!V387&gt;0,入力シート!Y387&gt;0),入力シート!$W387,"")</f>
        <v/>
      </c>
      <c r="AC381" s="22" t="str">
        <f>IF(AND(入力シート!S387&gt;0,入力シート!V387&gt;0,入力シート!Y387&gt;0),入力シート!$Z387,"")</f>
        <v/>
      </c>
      <c r="AD381" s="2" t="str">
        <f t="shared" si="27"/>
        <v/>
      </c>
      <c r="AE381" s="2" t="str">
        <f t="shared" si="27"/>
        <v/>
      </c>
      <c r="AF381" s="2" t="str">
        <f t="shared" si="27"/>
        <v/>
      </c>
      <c r="AG381" s="2" t="str">
        <f t="shared" si="25"/>
        <v/>
      </c>
      <c r="AH381" s="2" t="str">
        <f>IF(OR(AND(A381&lt;&gt;"",入力シート!Q387=1),AND(A381&lt;&gt;"",SUM(AD381:AF381)=0)),1,"")</f>
        <v/>
      </c>
      <c r="AI381" s="2" t="str">
        <f>IF(AND($AH381=1,入力シート!$AB387&lt;&gt;""),入力シート!$AB387,入力シート!$AA387)</f>
        <v/>
      </c>
      <c r="AU381" s="2" t="str">
        <f t="shared" si="26"/>
        <v/>
      </c>
    </row>
    <row r="382" spans="1:47" x14ac:dyDescent="0.4">
      <c r="A382" s="2" t="str">
        <f>IF(COUNTA(入力シート!$A388),入力シート!$A388,"")</f>
        <v/>
      </c>
      <c r="B382" s="2" t="str">
        <f>IF($A382="","",入力シート!$C388)</f>
        <v/>
      </c>
      <c r="C382" s="2" t="str">
        <f t="shared" si="24"/>
        <v/>
      </c>
      <c r="D382" s="2" t="str">
        <f>IF($A382="","",IF(入力シート!$E388=1,2,3))</f>
        <v/>
      </c>
      <c r="E382" s="2" t="str">
        <f>IF($A382="","",入力シート!$D388)</f>
        <v/>
      </c>
      <c r="F382" s="2" t="str">
        <f>IF(OR($A382="",入力シート!F388=""),"",入力シート!$F388)</f>
        <v/>
      </c>
      <c r="I382" s="2" t="str">
        <f>IF(OR($A382="",入力シート!H388=""),"",入力シート!$H388)</f>
        <v/>
      </c>
      <c r="J382" s="2" t="str">
        <f>IF(AND($A382&lt;&gt;"",入力シート!$B388&lt;&gt;""),入力シート!$B388,"")</f>
        <v/>
      </c>
      <c r="N382" s="2" t="str">
        <f>IF(AND($A382&lt;&gt;"",入力シート!$J388&lt;&gt;""),入力シート!$J388,"")</f>
        <v/>
      </c>
      <c r="O382" s="2" t="str">
        <f>IF(AND($A382&lt;&gt;"",入力シート!$K388&lt;&gt;""),入力シート!$K388,"")</f>
        <v/>
      </c>
      <c r="P382" s="2" t="str">
        <f>IF(AND($A382&lt;&gt;"",入力シート!$L388&lt;&gt;""),入力シート!$L388,"")</f>
        <v/>
      </c>
      <c r="Q382" s="2" t="str">
        <f>IF(AND($A382&lt;&gt;"",入力シート!$M388&lt;&gt;""),入力シート!$M388,"")</f>
        <v/>
      </c>
      <c r="R382" s="2" t="str">
        <f>IF(AND($A382&lt;&gt;"",入力シート!$N388&lt;&gt;""),入力シート!$N388,"")</f>
        <v/>
      </c>
      <c r="S382" s="2" t="str">
        <f>IF(AND($A382&lt;&gt;"",入力シート!$O388&lt;&gt;""),入力シート!$O388,"")</f>
        <v/>
      </c>
      <c r="T382" s="2" t="str">
        <f>IF(AND($A382&lt;&gt;"",入力シート!$P388&lt;&gt;""),入力シート!$P388,"")</f>
        <v/>
      </c>
      <c r="U382" s="22" t="str">
        <f>IF(AND(入力シート!S388&gt;0,入力シート!V388&gt;0,入力シート!Y388&gt;0),4,"")</f>
        <v/>
      </c>
      <c r="V382" s="22" t="str">
        <f>IF(AND(入力シート!S388&gt;0,入力シート!V388&gt;0,入力シート!Y388&gt;0),5,"")</f>
        <v/>
      </c>
      <c r="W382" s="22" t="str">
        <f>IF(AND(入力シート!S388&gt;0,入力シート!V388&gt;0,入力シート!Y388&gt;0),6,"")</f>
        <v/>
      </c>
      <c r="X382" s="22" t="str">
        <f>IF(AND(入力シート!S388&gt;0,入力シート!V388&gt;0,入力シート!Y388&gt;0),入力シート!S388,"")</f>
        <v/>
      </c>
      <c r="Y382" s="22" t="str">
        <f>IF(AND(入力シート!S388&gt;0,入力シート!$V388&gt;0,入力シート!Y388&gt;0),入力シート!$V388,"")</f>
        <v/>
      </c>
      <c r="Z382" s="22" t="str">
        <f>IF(AND(入力シート!S388&gt;0,入力シート!V388&gt;0,入力シート!$Y388&gt;0),入力シート!$Y388,"")</f>
        <v/>
      </c>
      <c r="AA382" s="22" t="str">
        <f>IF(AND(入力シート!S388&gt;0,入力シート!V388&gt;0,入力シート!Y388&gt;0),入力シート!T388,"")</f>
        <v/>
      </c>
      <c r="AB382" s="22" t="str">
        <f>IF(AND(入力シート!S388&gt;0,入力シート!V388&gt;0,入力シート!Y388&gt;0),入力シート!$W388,"")</f>
        <v/>
      </c>
      <c r="AC382" s="22" t="str">
        <f>IF(AND(入力シート!S388&gt;0,入力シート!V388&gt;0,入力シート!Y388&gt;0),入力シート!$Z388,"")</f>
        <v/>
      </c>
      <c r="AD382" s="2" t="str">
        <f t="shared" si="27"/>
        <v/>
      </c>
      <c r="AE382" s="2" t="str">
        <f t="shared" si="27"/>
        <v/>
      </c>
      <c r="AF382" s="2" t="str">
        <f t="shared" si="27"/>
        <v/>
      </c>
      <c r="AG382" s="2" t="str">
        <f t="shared" si="25"/>
        <v/>
      </c>
      <c r="AH382" s="2" t="str">
        <f>IF(OR(AND(A382&lt;&gt;"",入力シート!Q388=1),AND(A382&lt;&gt;"",SUM(AD382:AF382)=0)),1,"")</f>
        <v/>
      </c>
      <c r="AI382" s="2" t="str">
        <f>IF(AND($AH382=1,入力シート!$AB388&lt;&gt;""),入力シート!$AB388,入力シート!$AA388)</f>
        <v/>
      </c>
      <c r="AU382" s="2" t="str">
        <f t="shared" si="26"/>
        <v/>
      </c>
    </row>
    <row r="383" spans="1:47" x14ac:dyDescent="0.4">
      <c r="A383" s="2" t="str">
        <f>IF(COUNTA(入力シート!$A389),入力シート!$A389,"")</f>
        <v/>
      </c>
      <c r="B383" s="2" t="str">
        <f>IF($A383="","",入力シート!$C389)</f>
        <v/>
      </c>
      <c r="C383" s="2" t="str">
        <f t="shared" si="24"/>
        <v/>
      </c>
      <c r="D383" s="2" t="str">
        <f>IF($A383="","",IF(入力シート!$E389=1,2,3))</f>
        <v/>
      </c>
      <c r="E383" s="2" t="str">
        <f>IF($A383="","",入力シート!$D389)</f>
        <v/>
      </c>
      <c r="F383" s="2" t="str">
        <f>IF(OR($A383="",入力シート!F389=""),"",入力シート!$F389)</f>
        <v/>
      </c>
      <c r="I383" s="2" t="str">
        <f>IF(OR($A383="",入力シート!H389=""),"",入力シート!$H389)</f>
        <v/>
      </c>
      <c r="J383" s="2" t="str">
        <f>IF(AND($A383&lt;&gt;"",入力シート!$B389&lt;&gt;""),入力シート!$B389,"")</f>
        <v/>
      </c>
      <c r="N383" s="2" t="str">
        <f>IF(AND($A383&lt;&gt;"",入力シート!$J389&lt;&gt;""),入力シート!$J389,"")</f>
        <v/>
      </c>
      <c r="O383" s="2" t="str">
        <f>IF(AND($A383&lt;&gt;"",入力シート!$K389&lt;&gt;""),入力シート!$K389,"")</f>
        <v/>
      </c>
      <c r="P383" s="2" t="str">
        <f>IF(AND($A383&lt;&gt;"",入力シート!$L389&lt;&gt;""),入力シート!$L389,"")</f>
        <v/>
      </c>
      <c r="Q383" s="2" t="str">
        <f>IF(AND($A383&lt;&gt;"",入力シート!$M389&lt;&gt;""),入力シート!$M389,"")</f>
        <v/>
      </c>
      <c r="R383" s="2" t="str">
        <f>IF(AND($A383&lt;&gt;"",入力シート!$N389&lt;&gt;""),入力シート!$N389,"")</f>
        <v/>
      </c>
      <c r="S383" s="2" t="str">
        <f>IF(AND($A383&lt;&gt;"",入力シート!$O389&lt;&gt;""),入力シート!$O389,"")</f>
        <v/>
      </c>
      <c r="T383" s="2" t="str">
        <f>IF(AND($A383&lt;&gt;"",入力シート!$P389&lt;&gt;""),入力シート!$P389,"")</f>
        <v/>
      </c>
      <c r="U383" s="22" t="str">
        <f>IF(AND(入力シート!S389&gt;0,入力シート!V389&gt;0,入力シート!Y389&gt;0),4,"")</f>
        <v/>
      </c>
      <c r="V383" s="22" t="str">
        <f>IF(AND(入力シート!S389&gt;0,入力シート!V389&gt;0,入力シート!Y389&gt;0),5,"")</f>
        <v/>
      </c>
      <c r="W383" s="22" t="str">
        <f>IF(AND(入力シート!S389&gt;0,入力シート!V389&gt;0,入力シート!Y389&gt;0),6,"")</f>
        <v/>
      </c>
      <c r="X383" s="22" t="str">
        <f>IF(AND(入力シート!S389&gt;0,入力シート!V389&gt;0,入力シート!Y389&gt;0),入力シート!S389,"")</f>
        <v/>
      </c>
      <c r="Y383" s="22" t="str">
        <f>IF(AND(入力シート!S389&gt;0,入力シート!$V389&gt;0,入力シート!Y389&gt;0),入力シート!$V389,"")</f>
        <v/>
      </c>
      <c r="Z383" s="22" t="str">
        <f>IF(AND(入力シート!S389&gt;0,入力シート!V389&gt;0,入力シート!$Y389&gt;0),入力シート!$Y389,"")</f>
        <v/>
      </c>
      <c r="AA383" s="22" t="str">
        <f>IF(AND(入力シート!S389&gt;0,入力シート!V389&gt;0,入力シート!Y389&gt;0),入力シート!T389,"")</f>
        <v/>
      </c>
      <c r="AB383" s="22" t="str">
        <f>IF(AND(入力シート!S389&gt;0,入力シート!V389&gt;0,入力シート!Y389&gt;0),入力シート!$W389,"")</f>
        <v/>
      </c>
      <c r="AC383" s="22" t="str">
        <f>IF(AND(入力シート!S389&gt;0,入力シート!V389&gt;0,入力シート!Y389&gt;0),入力シート!$Z389,"")</f>
        <v/>
      </c>
      <c r="AD383" s="2" t="str">
        <f t="shared" si="27"/>
        <v/>
      </c>
      <c r="AE383" s="2" t="str">
        <f t="shared" si="27"/>
        <v/>
      </c>
      <c r="AF383" s="2" t="str">
        <f t="shared" si="27"/>
        <v/>
      </c>
      <c r="AG383" s="2" t="str">
        <f t="shared" si="25"/>
        <v/>
      </c>
      <c r="AH383" s="2" t="str">
        <f>IF(OR(AND(A383&lt;&gt;"",入力シート!Q389=1),AND(A383&lt;&gt;"",SUM(AD383:AF383)=0)),1,"")</f>
        <v/>
      </c>
      <c r="AI383" s="2" t="str">
        <f>IF(AND($AH383=1,入力シート!$AB389&lt;&gt;""),入力シート!$AB389,入力シート!$AA389)</f>
        <v/>
      </c>
      <c r="AU383" s="2" t="str">
        <f t="shared" si="26"/>
        <v/>
      </c>
    </row>
    <row r="384" spans="1:47" x14ac:dyDescent="0.4">
      <c r="A384" s="2" t="str">
        <f>IF(COUNTA(入力シート!$A390),入力シート!$A390,"")</f>
        <v/>
      </c>
      <c r="B384" s="2" t="str">
        <f>IF($A384="","",入力シート!$C390)</f>
        <v/>
      </c>
      <c r="C384" s="2" t="str">
        <f t="shared" si="24"/>
        <v/>
      </c>
      <c r="D384" s="2" t="str">
        <f>IF($A384="","",IF(入力シート!$E390=1,2,3))</f>
        <v/>
      </c>
      <c r="E384" s="2" t="str">
        <f>IF($A384="","",入力シート!$D390)</f>
        <v/>
      </c>
      <c r="F384" s="2" t="str">
        <f>IF(OR($A384="",入力シート!F390=""),"",入力シート!$F390)</f>
        <v/>
      </c>
      <c r="I384" s="2" t="str">
        <f>IF(OR($A384="",入力シート!H390=""),"",入力シート!$H390)</f>
        <v/>
      </c>
      <c r="J384" s="2" t="str">
        <f>IF(AND($A384&lt;&gt;"",入力シート!$B390&lt;&gt;""),入力シート!$B390,"")</f>
        <v/>
      </c>
      <c r="N384" s="2" t="str">
        <f>IF(AND($A384&lt;&gt;"",入力シート!$J390&lt;&gt;""),入力シート!$J390,"")</f>
        <v/>
      </c>
      <c r="O384" s="2" t="str">
        <f>IF(AND($A384&lt;&gt;"",入力シート!$K390&lt;&gt;""),入力シート!$K390,"")</f>
        <v/>
      </c>
      <c r="P384" s="2" t="str">
        <f>IF(AND($A384&lt;&gt;"",入力シート!$L390&lt;&gt;""),入力シート!$L390,"")</f>
        <v/>
      </c>
      <c r="Q384" s="2" t="str">
        <f>IF(AND($A384&lt;&gt;"",入力シート!$M390&lt;&gt;""),入力シート!$M390,"")</f>
        <v/>
      </c>
      <c r="R384" s="2" t="str">
        <f>IF(AND($A384&lt;&gt;"",入力シート!$N390&lt;&gt;""),入力シート!$N390,"")</f>
        <v/>
      </c>
      <c r="S384" s="2" t="str">
        <f>IF(AND($A384&lt;&gt;"",入力シート!$O390&lt;&gt;""),入力シート!$O390,"")</f>
        <v/>
      </c>
      <c r="T384" s="2" t="str">
        <f>IF(AND($A384&lt;&gt;"",入力シート!$P390&lt;&gt;""),入力シート!$P390,"")</f>
        <v/>
      </c>
      <c r="U384" s="22" t="str">
        <f>IF(AND(入力シート!S390&gt;0,入力シート!V390&gt;0,入力シート!Y390&gt;0),4,"")</f>
        <v/>
      </c>
      <c r="V384" s="22" t="str">
        <f>IF(AND(入力シート!S390&gt;0,入力シート!V390&gt;0,入力シート!Y390&gt;0),5,"")</f>
        <v/>
      </c>
      <c r="W384" s="22" t="str">
        <f>IF(AND(入力シート!S390&gt;0,入力シート!V390&gt;0,入力シート!Y390&gt;0),6,"")</f>
        <v/>
      </c>
      <c r="X384" s="22" t="str">
        <f>IF(AND(入力シート!S390&gt;0,入力シート!V390&gt;0,入力シート!Y390&gt;0),入力シート!S390,"")</f>
        <v/>
      </c>
      <c r="Y384" s="22" t="str">
        <f>IF(AND(入力シート!S390&gt;0,入力シート!$V390&gt;0,入力シート!Y390&gt;0),入力シート!$V390,"")</f>
        <v/>
      </c>
      <c r="Z384" s="22" t="str">
        <f>IF(AND(入力シート!S390&gt;0,入力シート!V390&gt;0,入力シート!$Y390&gt;0),入力シート!$Y390,"")</f>
        <v/>
      </c>
      <c r="AA384" s="22" t="str">
        <f>IF(AND(入力シート!S390&gt;0,入力シート!V390&gt;0,入力シート!Y390&gt;0),入力シート!T390,"")</f>
        <v/>
      </c>
      <c r="AB384" s="22" t="str">
        <f>IF(AND(入力シート!S390&gt;0,入力シート!V390&gt;0,入力シート!Y390&gt;0),入力シート!$W390,"")</f>
        <v/>
      </c>
      <c r="AC384" s="22" t="str">
        <f>IF(AND(入力シート!S390&gt;0,入力シート!V390&gt;0,入力シート!Y390&gt;0),入力シート!$Z390,"")</f>
        <v/>
      </c>
      <c r="AD384" s="2" t="str">
        <f t="shared" si="27"/>
        <v/>
      </c>
      <c r="AE384" s="2" t="str">
        <f t="shared" si="27"/>
        <v/>
      </c>
      <c r="AF384" s="2" t="str">
        <f t="shared" si="27"/>
        <v/>
      </c>
      <c r="AG384" s="2" t="str">
        <f t="shared" si="25"/>
        <v/>
      </c>
      <c r="AH384" s="2" t="str">
        <f>IF(OR(AND(A384&lt;&gt;"",入力シート!Q390=1),AND(A384&lt;&gt;"",SUM(AD384:AF384)=0)),1,"")</f>
        <v/>
      </c>
      <c r="AI384" s="2" t="str">
        <f>IF(AND($AH384=1,入力シート!$AB390&lt;&gt;""),入力シート!$AB390,入力シート!$AA390)</f>
        <v/>
      </c>
      <c r="AU384" s="2" t="str">
        <f t="shared" si="26"/>
        <v/>
      </c>
    </row>
    <row r="385" spans="1:47" x14ac:dyDescent="0.4">
      <c r="A385" s="2" t="str">
        <f>IF(COUNTA(入力シート!$A391),入力シート!$A391,"")</f>
        <v/>
      </c>
      <c r="B385" s="2" t="str">
        <f>IF($A385="","",入力シート!$C391)</f>
        <v/>
      </c>
      <c r="C385" s="2" t="str">
        <f t="shared" si="24"/>
        <v/>
      </c>
      <c r="D385" s="2" t="str">
        <f>IF($A385="","",IF(入力シート!$E391=1,2,3))</f>
        <v/>
      </c>
      <c r="E385" s="2" t="str">
        <f>IF($A385="","",入力シート!$D391)</f>
        <v/>
      </c>
      <c r="F385" s="2" t="str">
        <f>IF(OR($A385="",入力シート!F391=""),"",入力シート!$F391)</f>
        <v/>
      </c>
      <c r="I385" s="2" t="str">
        <f>IF(OR($A385="",入力シート!H391=""),"",入力シート!$H391)</f>
        <v/>
      </c>
      <c r="J385" s="2" t="str">
        <f>IF(AND($A385&lt;&gt;"",入力シート!$B391&lt;&gt;""),入力シート!$B391,"")</f>
        <v/>
      </c>
      <c r="N385" s="2" t="str">
        <f>IF(AND($A385&lt;&gt;"",入力シート!$J391&lt;&gt;""),入力シート!$J391,"")</f>
        <v/>
      </c>
      <c r="O385" s="2" t="str">
        <f>IF(AND($A385&lt;&gt;"",入力シート!$K391&lt;&gt;""),入力シート!$K391,"")</f>
        <v/>
      </c>
      <c r="P385" s="2" t="str">
        <f>IF(AND($A385&lt;&gt;"",入力シート!$L391&lt;&gt;""),入力シート!$L391,"")</f>
        <v/>
      </c>
      <c r="Q385" s="2" t="str">
        <f>IF(AND($A385&lt;&gt;"",入力シート!$M391&lt;&gt;""),入力シート!$M391,"")</f>
        <v/>
      </c>
      <c r="R385" s="2" t="str">
        <f>IF(AND($A385&lt;&gt;"",入力シート!$N391&lt;&gt;""),入力シート!$N391,"")</f>
        <v/>
      </c>
      <c r="S385" s="2" t="str">
        <f>IF(AND($A385&lt;&gt;"",入力シート!$O391&lt;&gt;""),入力シート!$O391,"")</f>
        <v/>
      </c>
      <c r="T385" s="2" t="str">
        <f>IF(AND($A385&lt;&gt;"",入力シート!$P391&lt;&gt;""),入力シート!$P391,"")</f>
        <v/>
      </c>
      <c r="U385" s="22" t="str">
        <f>IF(AND(入力シート!S391&gt;0,入力シート!V391&gt;0,入力シート!Y391&gt;0),4,"")</f>
        <v/>
      </c>
      <c r="V385" s="22" t="str">
        <f>IF(AND(入力シート!S391&gt;0,入力シート!V391&gt;0,入力シート!Y391&gt;0),5,"")</f>
        <v/>
      </c>
      <c r="W385" s="22" t="str">
        <f>IF(AND(入力シート!S391&gt;0,入力シート!V391&gt;0,入力シート!Y391&gt;0),6,"")</f>
        <v/>
      </c>
      <c r="X385" s="22" t="str">
        <f>IF(AND(入力シート!S391&gt;0,入力シート!V391&gt;0,入力シート!Y391&gt;0),入力シート!S391,"")</f>
        <v/>
      </c>
      <c r="Y385" s="22" t="str">
        <f>IF(AND(入力シート!S391&gt;0,入力シート!$V391&gt;0,入力シート!Y391&gt;0),入力シート!$V391,"")</f>
        <v/>
      </c>
      <c r="Z385" s="22" t="str">
        <f>IF(AND(入力シート!S391&gt;0,入力シート!V391&gt;0,入力シート!$Y391&gt;0),入力シート!$Y391,"")</f>
        <v/>
      </c>
      <c r="AA385" s="22" t="str">
        <f>IF(AND(入力シート!S391&gt;0,入力シート!V391&gt;0,入力シート!Y391&gt;0),入力シート!T391,"")</f>
        <v/>
      </c>
      <c r="AB385" s="22" t="str">
        <f>IF(AND(入力シート!S391&gt;0,入力シート!V391&gt;0,入力シート!Y391&gt;0),入力シート!$W391,"")</f>
        <v/>
      </c>
      <c r="AC385" s="22" t="str">
        <f>IF(AND(入力シート!S391&gt;0,入力シート!V391&gt;0,入力シート!Y391&gt;0),入力シート!$Z391,"")</f>
        <v/>
      </c>
      <c r="AD385" s="2" t="str">
        <f t="shared" si="27"/>
        <v/>
      </c>
      <c r="AE385" s="2" t="str">
        <f t="shared" si="27"/>
        <v/>
      </c>
      <c r="AF385" s="2" t="str">
        <f t="shared" si="27"/>
        <v/>
      </c>
      <c r="AG385" s="2" t="str">
        <f t="shared" si="25"/>
        <v/>
      </c>
      <c r="AH385" s="2" t="str">
        <f>IF(OR(AND(A385&lt;&gt;"",入力シート!Q391=1),AND(A385&lt;&gt;"",SUM(AD385:AF385)=0)),1,"")</f>
        <v/>
      </c>
      <c r="AI385" s="2" t="str">
        <f>IF(AND($AH385=1,入力シート!$AB391&lt;&gt;""),入力シート!$AB391,入力シート!$AA391)</f>
        <v/>
      </c>
      <c r="AU385" s="2" t="str">
        <f t="shared" si="26"/>
        <v/>
      </c>
    </row>
    <row r="386" spans="1:47" x14ac:dyDescent="0.4">
      <c r="A386" s="2" t="str">
        <f>IF(COUNTA(入力シート!$A392),入力シート!$A392,"")</f>
        <v/>
      </c>
      <c r="B386" s="2" t="str">
        <f>IF($A386="","",入力シート!$C392)</f>
        <v/>
      </c>
      <c r="C386" s="2" t="str">
        <f t="shared" si="24"/>
        <v/>
      </c>
      <c r="D386" s="2" t="str">
        <f>IF($A386="","",IF(入力シート!$E392=1,2,3))</f>
        <v/>
      </c>
      <c r="E386" s="2" t="str">
        <f>IF($A386="","",入力シート!$D392)</f>
        <v/>
      </c>
      <c r="F386" s="2" t="str">
        <f>IF(OR($A386="",入力シート!F392=""),"",入力シート!$F392)</f>
        <v/>
      </c>
      <c r="I386" s="2" t="str">
        <f>IF(OR($A386="",入力シート!H392=""),"",入力シート!$H392)</f>
        <v/>
      </c>
      <c r="J386" s="2" t="str">
        <f>IF(AND($A386&lt;&gt;"",入力シート!$B392&lt;&gt;""),入力シート!$B392,"")</f>
        <v/>
      </c>
      <c r="N386" s="2" t="str">
        <f>IF(AND($A386&lt;&gt;"",入力シート!$J392&lt;&gt;""),入力シート!$J392,"")</f>
        <v/>
      </c>
      <c r="O386" s="2" t="str">
        <f>IF(AND($A386&lt;&gt;"",入力シート!$K392&lt;&gt;""),入力シート!$K392,"")</f>
        <v/>
      </c>
      <c r="P386" s="2" t="str">
        <f>IF(AND($A386&lt;&gt;"",入力シート!$L392&lt;&gt;""),入力シート!$L392,"")</f>
        <v/>
      </c>
      <c r="Q386" s="2" t="str">
        <f>IF(AND($A386&lt;&gt;"",入力シート!$M392&lt;&gt;""),入力シート!$M392,"")</f>
        <v/>
      </c>
      <c r="R386" s="2" t="str">
        <f>IF(AND($A386&lt;&gt;"",入力シート!$N392&lt;&gt;""),入力シート!$N392,"")</f>
        <v/>
      </c>
      <c r="S386" s="2" t="str">
        <f>IF(AND($A386&lt;&gt;"",入力シート!$O392&lt;&gt;""),入力シート!$O392,"")</f>
        <v/>
      </c>
      <c r="T386" s="2" t="str">
        <f>IF(AND($A386&lt;&gt;"",入力シート!$P392&lt;&gt;""),入力シート!$P392,"")</f>
        <v/>
      </c>
      <c r="U386" s="22" t="str">
        <f>IF(AND(入力シート!S392&gt;0,入力シート!V392&gt;0,入力シート!Y392&gt;0),4,"")</f>
        <v/>
      </c>
      <c r="V386" s="22" t="str">
        <f>IF(AND(入力シート!S392&gt;0,入力シート!V392&gt;0,入力シート!Y392&gt;0),5,"")</f>
        <v/>
      </c>
      <c r="W386" s="22" t="str">
        <f>IF(AND(入力シート!S392&gt;0,入力シート!V392&gt;0,入力シート!Y392&gt;0),6,"")</f>
        <v/>
      </c>
      <c r="X386" s="22" t="str">
        <f>IF(AND(入力シート!S392&gt;0,入力シート!V392&gt;0,入力シート!Y392&gt;0),入力シート!S392,"")</f>
        <v/>
      </c>
      <c r="Y386" s="22" t="str">
        <f>IF(AND(入力シート!S392&gt;0,入力シート!$V392&gt;0,入力シート!Y392&gt;0),入力シート!$V392,"")</f>
        <v/>
      </c>
      <c r="Z386" s="22" t="str">
        <f>IF(AND(入力シート!S392&gt;0,入力シート!V392&gt;0,入力シート!$Y392&gt;0),入力シート!$Y392,"")</f>
        <v/>
      </c>
      <c r="AA386" s="22" t="str">
        <f>IF(AND(入力シート!S392&gt;0,入力シート!V392&gt;0,入力シート!Y392&gt;0),入力シート!T392,"")</f>
        <v/>
      </c>
      <c r="AB386" s="22" t="str">
        <f>IF(AND(入力シート!S392&gt;0,入力シート!V392&gt;0,入力シート!Y392&gt;0),入力シート!$W392,"")</f>
        <v/>
      </c>
      <c r="AC386" s="22" t="str">
        <f>IF(AND(入力シート!S392&gt;0,入力シート!V392&gt;0,入力シート!Y392&gt;0),入力シート!$Z392,"")</f>
        <v/>
      </c>
      <c r="AD386" s="2" t="str">
        <f t="shared" si="27"/>
        <v/>
      </c>
      <c r="AE386" s="2" t="str">
        <f t="shared" si="27"/>
        <v/>
      </c>
      <c r="AF386" s="2" t="str">
        <f t="shared" si="27"/>
        <v/>
      </c>
      <c r="AG386" s="2" t="str">
        <f t="shared" si="25"/>
        <v/>
      </c>
      <c r="AH386" s="2" t="str">
        <f>IF(OR(AND(A386&lt;&gt;"",入力シート!Q392=1),AND(A386&lt;&gt;"",SUM(AD386:AF386)=0)),1,"")</f>
        <v/>
      </c>
      <c r="AI386" s="2" t="str">
        <f>IF(AND($AH386=1,入力シート!$AB392&lt;&gt;""),入力シート!$AB392,入力シート!$AA392)</f>
        <v/>
      </c>
      <c r="AU386" s="2" t="str">
        <f t="shared" si="26"/>
        <v/>
      </c>
    </row>
    <row r="387" spans="1:47" x14ac:dyDescent="0.4">
      <c r="A387" s="2" t="str">
        <f>IF(COUNTA(入力シート!$A393),入力シート!$A393,"")</f>
        <v/>
      </c>
      <c r="B387" s="2" t="str">
        <f>IF($A387="","",入力シート!$C393)</f>
        <v/>
      </c>
      <c r="C387" s="2" t="str">
        <f t="shared" ref="C387:C450" si="28">IF($A387="","",36)</f>
        <v/>
      </c>
      <c r="D387" s="2" t="str">
        <f>IF($A387="","",IF(入力シート!$E393=1,2,3))</f>
        <v/>
      </c>
      <c r="E387" s="2" t="str">
        <f>IF($A387="","",入力シート!$D393)</f>
        <v/>
      </c>
      <c r="F387" s="2" t="str">
        <f>IF(OR($A387="",入力シート!F393=""),"",入力シート!$F393)</f>
        <v/>
      </c>
      <c r="I387" s="2" t="str">
        <f>IF(OR($A387="",入力シート!H393=""),"",入力シート!$H393)</f>
        <v/>
      </c>
      <c r="J387" s="2" t="str">
        <f>IF(AND($A387&lt;&gt;"",入力シート!$B393&lt;&gt;""),入力シート!$B393,"")</f>
        <v/>
      </c>
      <c r="N387" s="2" t="str">
        <f>IF(AND($A387&lt;&gt;"",入力シート!$J393&lt;&gt;""),入力シート!$J393,"")</f>
        <v/>
      </c>
      <c r="O387" s="2" t="str">
        <f>IF(AND($A387&lt;&gt;"",入力シート!$K393&lt;&gt;""),入力シート!$K393,"")</f>
        <v/>
      </c>
      <c r="P387" s="2" t="str">
        <f>IF(AND($A387&lt;&gt;"",入力シート!$L393&lt;&gt;""),入力シート!$L393,"")</f>
        <v/>
      </c>
      <c r="Q387" s="2" t="str">
        <f>IF(AND($A387&lt;&gt;"",入力シート!$M393&lt;&gt;""),入力シート!$M393,"")</f>
        <v/>
      </c>
      <c r="R387" s="2" t="str">
        <f>IF(AND($A387&lt;&gt;"",入力シート!$N393&lt;&gt;""),入力シート!$N393,"")</f>
        <v/>
      </c>
      <c r="S387" s="2" t="str">
        <f>IF(AND($A387&lt;&gt;"",入力シート!$O393&lt;&gt;""),入力シート!$O393,"")</f>
        <v/>
      </c>
      <c r="T387" s="2" t="str">
        <f>IF(AND($A387&lt;&gt;"",入力シート!$P393&lt;&gt;""),入力シート!$P393,"")</f>
        <v/>
      </c>
      <c r="U387" s="22" t="str">
        <f>IF(AND(入力シート!S393&gt;0,入力シート!V393&gt;0,入力シート!Y393&gt;0),4,"")</f>
        <v/>
      </c>
      <c r="V387" s="22" t="str">
        <f>IF(AND(入力シート!S393&gt;0,入力シート!V393&gt;0,入力シート!Y393&gt;0),5,"")</f>
        <v/>
      </c>
      <c r="W387" s="22" t="str">
        <f>IF(AND(入力シート!S393&gt;0,入力シート!V393&gt;0,入力シート!Y393&gt;0),6,"")</f>
        <v/>
      </c>
      <c r="X387" s="22" t="str">
        <f>IF(AND(入力シート!S393&gt;0,入力シート!V393&gt;0,入力シート!Y393&gt;0),入力シート!S393,"")</f>
        <v/>
      </c>
      <c r="Y387" s="22" t="str">
        <f>IF(AND(入力シート!S393&gt;0,入力シート!$V393&gt;0,入力シート!Y393&gt;0),入力シート!$V393,"")</f>
        <v/>
      </c>
      <c r="Z387" s="22" t="str">
        <f>IF(AND(入力シート!S393&gt;0,入力シート!V393&gt;0,入力シート!$Y393&gt;0),入力シート!$Y393,"")</f>
        <v/>
      </c>
      <c r="AA387" s="22" t="str">
        <f>IF(AND(入力シート!S393&gt;0,入力シート!V393&gt;0,入力シート!Y393&gt;0),入力シート!T393,"")</f>
        <v/>
      </c>
      <c r="AB387" s="22" t="str">
        <f>IF(AND(入力シート!S393&gt;0,入力シート!V393&gt;0,入力シート!Y393&gt;0),入力シート!$W393,"")</f>
        <v/>
      </c>
      <c r="AC387" s="22" t="str">
        <f>IF(AND(入力シート!S393&gt;0,入力シート!V393&gt;0,入力シート!Y393&gt;0),入力シート!$Z393,"")</f>
        <v/>
      </c>
      <c r="AD387" s="2" t="str">
        <f t="shared" si="27"/>
        <v/>
      </c>
      <c r="AE387" s="2" t="str">
        <f t="shared" si="27"/>
        <v/>
      </c>
      <c r="AF387" s="2" t="str">
        <f t="shared" si="27"/>
        <v/>
      </c>
      <c r="AG387" s="2" t="str">
        <f t="shared" ref="AG387:AG450" si="29">IF(A387="","",IF(AND(A387&lt;&gt;"",AI387=""),1,IF(SUM(AD387:AF387)=0,2,0)))</f>
        <v/>
      </c>
      <c r="AH387" s="2" t="str">
        <f>IF(OR(AND(A387&lt;&gt;"",入力シート!Q393=1),AND(A387&lt;&gt;"",SUM(AD387:AF387)=0)),1,"")</f>
        <v/>
      </c>
      <c r="AI387" s="2" t="str">
        <f>IF(AND($AH387=1,入力シート!$AB393&lt;&gt;""),入力シート!$AB393,入力シート!$AA393)</f>
        <v/>
      </c>
      <c r="AU387" s="2" t="str">
        <f t="shared" ref="AU387:AU450" si="30">IF($A387="","",1)</f>
        <v/>
      </c>
    </row>
    <row r="388" spans="1:47" x14ac:dyDescent="0.4">
      <c r="A388" s="2" t="str">
        <f>IF(COUNTA(入力シート!$A394),入力シート!$A394,"")</f>
        <v/>
      </c>
      <c r="B388" s="2" t="str">
        <f>IF($A388="","",入力シート!$C394)</f>
        <v/>
      </c>
      <c r="C388" s="2" t="str">
        <f t="shared" si="28"/>
        <v/>
      </c>
      <c r="D388" s="2" t="str">
        <f>IF($A388="","",IF(入力シート!$E394=1,2,3))</f>
        <v/>
      </c>
      <c r="E388" s="2" t="str">
        <f>IF($A388="","",入力シート!$D394)</f>
        <v/>
      </c>
      <c r="F388" s="2" t="str">
        <f>IF(OR($A388="",入力シート!F394=""),"",入力シート!$F394)</f>
        <v/>
      </c>
      <c r="I388" s="2" t="str">
        <f>IF(OR($A388="",入力シート!H394=""),"",入力シート!$H394)</f>
        <v/>
      </c>
      <c r="J388" s="2" t="str">
        <f>IF(AND($A388&lt;&gt;"",入力シート!$B394&lt;&gt;""),入力シート!$B394,"")</f>
        <v/>
      </c>
      <c r="N388" s="2" t="str">
        <f>IF(AND($A388&lt;&gt;"",入力シート!$J394&lt;&gt;""),入力シート!$J394,"")</f>
        <v/>
      </c>
      <c r="O388" s="2" t="str">
        <f>IF(AND($A388&lt;&gt;"",入力シート!$K394&lt;&gt;""),入力シート!$K394,"")</f>
        <v/>
      </c>
      <c r="P388" s="2" t="str">
        <f>IF(AND($A388&lt;&gt;"",入力シート!$L394&lt;&gt;""),入力シート!$L394,"")</f>
        <v/>
      </c>
      <c r="Q388" s="2" t="str">
        <f>IF(AND($A388&lt;&gt;"",入力シート!$M394&lt;&gt;""),入力シート!$M394,"")</f>
        <v/>
      </c>
      <c r="R388" s="2" t="str">
        <f>IF(AND($A388&lt;&gt;"",入力シート!$N394&lt;&gt;""),入力シート!$N394,"")</f>
        <v/>
      </c>
      <c r="S388" s="2" t="str">
        <f>IF(AND($A388&lt;&gt;"",入力シート!$O394&lt;&gt;""),入力シート!$O394,"")</f>
        <v/>
      </c>
      <c r="T388" s="2" t="str">
        <f>IF(AND($A388&lt;&gt;"",入力シート!$P394&lt;&gt;""),入力シート!$P394,"")</f>
        <v/>
      </c>
      <c r="U388" s="22" t="str">
        <f>IF(AND(入力シート!S394&gt;0,入力シート!V394&gt;0,入力シート!Y394&gt;0),4,"")</f>
        <v/>
      </c>
      <c r="V388" s="22" t="str">
        <f>IF(AND(入力シート!S394&gt;0,入力シート!V394&gt;0,入力シート!Y394&gt;0),5,"")</f>
        <v/>
      </c>
      <c r="W388" s="22" t="str">
        <f>IF(AND(入力シート!S394&gt;0,入力シート!V394&gt;0,入力シート!Y394&gt;0),6,"")</f>
        <v/>
      </c>
      <c r="X388" s="22" t="str">
        <f>IF(AND(入力シート!S394&gt;0,入力シート!V394&gt;0,入力シート!Y394&gt;0),入力シート!S394,"")</f>
        <v/>
      </c>
      <c r="Y388" s="22" t="str">
        <f>IF(AND(入力シート!S394&gt;0,入力シート!$V394&gt;0,入力シート!Y394&gt;0),入力シート!$V394,"")</f>
        <v/>
      </c>
      <c r="Z388" s="22" t="str">
        <f>IF(AND(入力シート!S394&gt;0,入力シート!V394&gt;0,入力シート!$Y394&gt;0),入力シート!$Y394,"")</f>
        <v/>
      </c>
      <c r="AA388" s="22" t="str">
        <f>IF(AND(入力シート!S394&gt;0,入力シート!V394&gt;0,入力シート!Y394&gt;0),入力シート!T394,"")</f>
        <v/>
      </c>
      <c r="AB388" s="22" t="str">
        <f>IF(AND(入力シート!S394&gt;0,入力シート!V394&gt;0,入力シート!Y394&gt;0),入力シート!$W394,"")</f>
        <v/>
      </c>
      <c r="AC388" s="22" t="str">
        <f>IF(AND(入力シート!S394&gt;0,入力シート!V394&gt;0,入力シート!Y394&gt;0),入力シート!$Z394,"")</f>
        <v/>
      </c>
      <c r="AD388" s="2" t="str">
        <f t="shared" si="27"/>
        <v/>
      </c>
      <c r="AE388" s="2" t="str">
        <f t="shared" si="27"/>
        <v/>
      </c>
      <c r="AF388" s="2" t="str">
        <f t="shared" si="27"/>
        <v/>
      </c>
      <c r="AG388" s="2" t="str">
        <f t="shared" si="29"/>
        <v/>
      </c>
      <c r="AH388" s="2" t="str">
        <f>IF(OR(AND(A388&lt;&gt;"",入力シート!Q394=1),AND(A388&lt;&gt;"",SUM(AD388:AF388)=0)),1,"")</f>
        <v/>
      </c>
      <c r="AI388" s="2" t="str">
        <f>IF(AND($AH388=1,入力シート!$AB394&lt;&gt;""),入力シート!$AB394,入力シート!$AA394)</f>
        <v/>
      </c>
      <c r="AU388" s="2" t="str">
        <f t="shared" si="30"/>
        <v/>
      </c>
    </row>
    <row r="389" spans="1:47" x14ac:dyDescent="0.4">
      <c r="A389" s="2" t="str">
        <f>IF(COUNTA(入力シート!$A395),入力シート!$A395,"")</f>
        <v/>
      </c>
      <c r="B389" s="2" t="str">
        <f>IF($A389="","",入力シート!$C395)</f>
        <v/>
      </c>
      <c r="C389" s="2" t="str">
        <f t="shared" si="28"/>
        <v/>
      </c>
      <c r="D389" s="2" t="str">
        <f>IF($A389="","",IF(入力シート!$E395=1,2,3))</f>
        <v/>
      </c>
      <c r="E389" s="2" t="str">
        <f>IF($A389="","",入力シート!$D395)</f>
        <v/>
      </c>
      <c r="F389" s="2" t="str">
        <f>IF(OR($A389="",入力シート!F395=""),"",入力シート!$F395)</f>
        <v/>
      </c>
      <c r="I389" s="2" t="str">
        <f>IF(OR($A389="",入力シート!H395=""),"",入力シート!$H395)</f>
        <v/>
      </c>
      <c r="J389" s="2" t="str">
        <f>IF(AND($A389&lt;&gt;"",入力シート!$B395&lt;&gt;""),入力シート!$B395,"")</f>
        <v/>
      </c>
      <c r="N389" s="2" t="str">
        <f>IF(AND($A389&lt;&gt;"",入力シート!$J395&lt;&gt;""),入力シート!$J395,"")</f>
        <v/>
      </c>
      <c r="O389" s="2" t="str">
        <f>IF(AND($A389&lt;&gt;"",入力シート!$K395&lt;&gt;""),入力シート!$K395,"")</f>
        <v/>
      </c>
      <c r="P389" s="2" t="str">
        <f>IF(AND($A389&lt;&gt;"",入力シート!$L395&lt;&gt;""),入力シート!$L395,"")</f>
        <v/>
      </c>
      <c r="Q389" s="2" t="str">
        <f>IF(AND($A389&lt;&gt;"",入力シート!$M395&lt;&gt;""),入力シート!$M395,"")</f>
        <v/>
      </c>
      <c r="R389" s="2" t="str">
        <f>IF(AND($A389&lt;&gt;"",入力シート!$N395&lt;&gt;""),入力シート!$N395,"")</f>
        <v/>
      </c>
      <c r="S389" s="2" t="str">
        <f>IF(AND($A389&lt;&gt;"",入力シート!$O395&lt;&gt;""),入力シート!$O395,"")</f>
        <v/>
      </c>
      <c r="T389" s="2" t="str">
        <f>IF(AND($A389&lt;&gt;"",入力シート!$P395&lt;&gt;""),入力シート!$P395,"")</f>
        <v/>
      </c>
      <c r="U389" s="22" t="str">
        <f>IF(AND(入力シート!S395&gt;0,入力シート!V395&gt;0,入力シート!Y395&gt;0),4,"")</f>
        <v/>
      </c>
      <c r="V389" s="22" t="str">
        <f>IF(AND(入力シート!S395&gt;0,入力シート!V395&gt;0,入力シート!Y395&gt;0),5,"")</f>
        <v/>
      </c>
      <c r="W389" s="22" t="str">
        <f>IF(AND(入力シート!S395&gt;0,入力シート!V395&gt;0,入力シート!Y395&gt;0),6,"")</f>
        <v/>
      </c>
      <c r="X389" s="22" t="str">
        <f>IF(AND(入力シート!S395&gt;0,入力シート!V395&gt;0,入力シート!Y395&gt;0),入力シート!S395,"")</f>
        <v/>
      </c>
      <c r="Y389" s="22" t="str">
        <f>IF(AND(入力シート!S395&gt;0,入力シート!$V395&gt;0,入力シート!Y395&gt;0),入力シート!$V395,"")</f>
        <v/>
      </c>
      <c r="Z389" s="22" t="str">
        <f>IF(AND(入力シート!S395&gt;0,入力シート!V395&gt;0,入力シート!$Y395&gt;0),入力シート!$Y395,"")</f>
        <v/>
      </c>
      <c r="AA389" s="22" t="str">
        <f>IF(AND(入力シート!S395&gt;0,入力シート!V395&gt;0,入力シート!Y395&gt;0),入力シート!T395,"")</f>
        <v/>
      </c>
      <c r="AB389" s="22" t="str">
        <f>IF(AND(入力シート!S395&gt;0,入力シート!V395&gt;0,入力シート!Y395&gt;0),入力シート!$W395,"")</f>
        <v/>
      </c>
      <c r="AC389" s="22" t="str">
        <f>IF(AND(入力シート!S395&gt;0,入力シート!V395&gt;0,入力シート!Y395&gt;0),入力シート!$Z395,"")</f>
        <v/>
      </c>
      <c r="AD389" s="2" t="str">
        <f t="shared" si="27"/>
        <v/>
      </c>
      <c r="AE389" s="2" t="str">
        <f t="shared" si="27"/>
        <v/>
      </c>
      <c r="AF389" s="2" t="str">
        <f t="shared" si="27"/>
        <v/>
      </c>
      <c r="AG389" s="2" t="str">
        <f t="shared" si="29"/>
        <v/>
      </c>
      <c r="AH389" s="2" t="str">
        <f>IF(OR(AND(A389&lt;&gt;"",入力シート!Q395=1),AND(A389&lt;&gt;"",SUM(AD389:AF389)=0)),1,"")</f>
        <v/>
      </c>
      <c r="AI389" s="2" t="str">
        <f>IF(AND($AH389=1,入力シート!$AB395&lt;&gt;""),入力シート!$AB395,入力シート!$AA395)</f>
        <v/>
      </c>
      <c r="AU389" s="2" t="str">
        <f t="shared" si="30"/>
        <v/>
      </c>
    </row>
    <row r="390" spans="1:47" x14ac:dyDescent="0.4">
      <c r="A390" s="2" t="str">
        <f>IF(COUNTA(入力シート!$A396),入力シート!$A396,"")</f>
        <v/>
      </c>
      <c r="B390" s="2" t="str">
        <f>IF($A390="","",入力シート!$C396)</f>
        <v/>
      </c>
      <c r="C390" s="2" t="str">
        <f t="shared" si="28"/>
        <v/>
      </c>
      <c r="D390" s="2" t="str">
        <f>IF($A390="","",IF(入力シート!$E396=1,2,3))</f>
        <v/>
      </c>
      <c r="E390" s="2" t="str">
        <f>IF($A390="","",入力シート!$D396)</f>
        <v/>
      </c>
      <c r="F390" s="2" t="str">
        <f>IF(OR($A390="",入力シート!F396=""),"",入力シート!$F396)</f>
        <v/>
      </c>
      <c r="I390" s="2" t="str">
        <f>IF(OR($A390="",入力シート!H396=""),"",入力シート!$H396)</f>
        <v/>
      </c>
      <c r="J390" s="2" t="str">
        <f>IF(AND($A390&lt;&gt;"",入力シート!$B396&lt;&gt;""),入力シート!$B396,"")</f>
        <v/>
      </c>
      <c r="N390" s="2" t="str">
        <f>IF(AND($A390&lt;&gt;"",入力シート!$J396&lt;&gt;""),入力シート!$J396,"")</f>
        <v/>
      </c>
      <c r="O390" s="2" t="str">
        <f>IF(AND($A390&lt;&gt;"",入力シート!$K396&lt;&gt;""),入力シート!$K396,"")</f>
        <v/>
      </c>
      <c r="P390" s="2" t="str">
        <f>IF(AND($A390&lt;&gt;"",入力シート!$L396&lt;&gt;""),入力シート!$L396,"")</f>
        <v/>
      </c>
      <c r="Q390" s="2" t="str">
        <f>IF(AND($A390&lt;&gt;"",入力シート!$M396&lt;&gt;""),入力シート!$M396,"")</f>
        <v/>
      </c>
      <c r="R390" s="2" t="str">
        <f>IF(AND($A390&lt;&gt;"",入力シート!$N396&lt;&gt;""),入力シート!$N396,"")</f>
        <v/>
      </c>
      <c r="S390" s="2" t="str">
        <f>IF(AND($A390&lt;&gt;"",入力シート!$O396&lt;&gt;""),入力シート!$O396,"")</f>
        <v/>
      </c>
      <c r="T390" s="2" t="str">
        <f>IF(AND($A390&lt;&gt;"",入力シート!$P396&lt;&gt;""),入力シート!$P396,"")</f>
        <v/>
      </c>
      <c r="U390" s="22" t="str">
        <f>IF(AND(入力シート!S396&gt;0,入力シート!V396&gt;0,入力シート!Y396&gt;0),4,"")</f>
        <v/>
      </c>
      <c r="V390" s="22" t="str">
        <f>IF(AND(入力シート!S396&gt;0,入力シート!V396&gt;0,入力シート!Y396&gt;0),5,"")</f>
        <v/>
      </c>
      <c r="W390" s="22" t="str">
        <f>IF(AND(入力シート!S396&gt;0,入力シート!V396&gt;0,入力シート!Y396&gt;0),6,"")</f>
        <v/>
      </c>
      <c r="X390" s="22" t="str">
        <f>IF(AND(入力シート!S396&gt;0,入力シート!V396&gt;0,入力シート!Y396&gt;0),入力シート!S396,"")</f>
        <v/>
      </c>
      <c r="Y390" s="22" t="str">
        <f>IF(AND(入力シート!S396&gt;0,入力シート!$V396&gt;0,入力シート!Y396&gt;0),入力シート!$V396,"")</f>
        <v/>
      </c>
      <c r="Z390" s="22" t="str">
        <f>IF(AND(入力シート!S396&gt;0,入力シート!V396&gt;0,入力シート!$Y396&gt;0),入力シート!$Y396,"")</f>
        <v/>
      </c>
      <c r="AA390" s="22" t="str">
        <f>IF(AND(入力シート!S396&gt;0,入力シート!V396&gt;0,入力シート!Y396&gt;0),入力シート!T396,"")</f>
        <v/>
      </c>
      <c r="AB390" s="22" t="str">
        <f>IF(AND(入力シート!S396&gt;0,入力シート!V396&gt;0,入力シート!Y396&gt;0),入力シート!$W396,"")</f>
        <v/>
      </c>
      <c r="AC390" s="22" t="str">
        <f>IF(AND(入力シート!S396&gt;0,入力シート!V396&gt;0,入力シート!Y396&gt;0),入力シート!$Z396,"")</f>
        <v/>
      </c>
      <c r="AD390" s="2" t="str">
        <f t="shared" si="27"/>
        <v/>
      </c>
      <c r="AE390" s="2" t="str">
        <f t="shared" si="27"/>
        <v/>
      </c>
      <c r="AF390" s="2" t="str">
        <f t="shared" si="27"/>
        <v/>
      </c>
      <c r="AG390" s="2" t="str">
        <f t="shared" si="29"/>
        <v/>
      </c>
      <c r="AH390" s="2" t="str">
        <f>IF(OR(AND(A390&lt;&gt;"",入力シート!Q396=1),AND(A390&lt;&gt;"",SUM(AD390:AF390)=0)),1,"")</f>
        <v/>
      </c>
      <c r="AI390" s="2" t="str">
        <f>IF(AND($AH390=1,入力シート!$AB396&lt;&gt;""),入力シート!$AB396,入力シート!$AA396)</f>
        <v/>
      </c>
      <c r="AU390" s="2" t="str">
        <f t="shared" si="30"/>
        <v/>
      </c>
    </row>
    <row r="391" spans="1:47" x14ac:dyDescent="0.4">
      <c r="A391" s="2" t="str">
        <f>IF(COUNTA(入力シート!$A397),入力シート!$A397,"")</f>
        <v/>
      </c>
      <c r="B391" s="2" t="str">
        <f>IF($A391="","",入力シート!$C397)</f>
        <v/>
      </c>
      <c r="C391" s="2" t="str">
        <f t="shared" si="28"/>
        <v/>
      </c>
      <c r="D391" s="2" t="str">
        <f>IF($A391="","",IF(入力シート!$E397=1,2,3))</f>
        <v/>
      </c>
      <c r="E391" s="2" t="str">
        <f>IF($A391="","",入力シート!$D397)</f>
        <v/>
      </c>
      <c r="F391" s="2" t="str">
        <f>IF(OR($A391="",入力シート!F397=""),"",入力シート!$F397)</f>
        <v/>
      </c>
      <c r="I391" s="2" t="str">
        <f>IF(OR($A391="",入力シート!H397=""),"",入力シート!$H397)</f>
        <v/>
      </c>
      <c r="J391" s="2" t="str">
        <f>IF(AND($A391&lt;&gt;"",入力シート!$B397&lt;&gt;""),入力シート!$B397,"")</f>
        <v/>
      </c>
      <c r="N391" s="2" t="str">
        <f>IF(AND($A391&lt;&gt;"",入力シート!$J397&lt;&gt;""),入力シート!$J397,"")</f>
        <v/>
      </c>
      <c r="O391" s="2" t="str">
        <f>IF(AND($A391&lt;&gt;"",入力シート!$K397&lt;&gt;""),入力シート!$K397,"")</f>
        <v/>
      </c>
      <c r="P391" s="2" t="str">
        <f>IF(AND($A391&lt;&gt;"",入力シート!$L397&lt;&gt;""),入力シート!$L397,"")</f>
        <v/>
      </c>
      <c r="Q391" s="2" t="str">
        <f>IF(AND($A391&lt;&gt;"",入力シート!$M397&lt;&gt;""),入力シート!$M397,"")</f>
        <v/>
      </c>
      <c r="R391" s="2" t="str">
        <f>IF(AND($A391&lt;&gt;"",入力シート!$N397&lt;&gt;""),入力シート!$N397,"")</f>
        <v/>
      </c>
      <c r="S391" s="2" t="str">
        <f>IF(AND($A391&lt;&gt;"",入力シート!$O397&lt;&gt;""),入力シート!$O397,"")</f>
        <v/>
      </c>
      <c r="T391" s="2" t="str">
        <f>IF(AND($A391&lt;&gt;"",入力シート!$P397&lt;&gt;""),入力シート!$P397,"")</f>
        <v/>
      </c>
      <c r="U391" s="22" t="str">
        <f>IF(AND(入力シート!S397&gt;0,入力シート!V397&gt;0,入力シート!Y397&gt;0),4,"")</f>
        <v/>
      </c>
      <c r="V391" s="22" t="str">
        <f>IF(AND(入力シート!S397&gt;0,入力シート!V397&gt;0,入力シート!Y397&gt;0),5,"")</f>
        <v/>
      </c>
      <c r="W391" s="22" t="str">
        <f>IF(AND(入力シート!S397&gt;0,入力シート!V397&gt;0,入力シート!Y397&gt;0),6,"")</f>
        <v/>
      </c>
      <c r="X391" s="22" t="str">
        <f>IF(AND(入力シート!S397&gt;0,入力シート!V397&gt;0,入力シート!Y397&gt;0),入力シート!S397,"")</f>
        <v/>
      </c>
      <c r="Y391" s="22" t="str">
        <f>IF(AND(入力シート!S397&gt;0,入力シート!$V397&gt;0,入力シート!Y397&gt;0),入力シート!$V397,"")</f>
        <v/>
      </c>
      <c r="Z391" s="22" t="str">
        <f>IF(AND(入力シート!S397&gt;0,入力シート!V397&gt;0,入力シート!$Y397&gt;0),入力シート!$Y397,"")</f>
        <v/>
      </c>
      <c r="AA391" s="22" t="str">
        <f>IF(AND(入力シート!S397&gt;0,入力シート!V397&gt;0,入力シート!Y397&gt;0),入力シート!T397,"")</f>
        <v/>
      </c>
      <c r="AB391" s="22" t="str">
        <f>IF(AND(入力シート!S397&gt;0,入力シート!V397&gt;0,入力シート!Y397&gt;0),入力シート!$W397,"")</f>
        <v/>
      </c>
      <c r="AC391" s="22" t="str">
        <f>IF(AND(入力シート!S397&gt;0,入力シート!V397&gt;0,入力シート!Y397&gt;0),入力シート!$Z397,"")</f>
        <v/>
      </c>
      <c r="AD391" s="2" t="str">
        <f t="shared" si="27"/>
        <v/>
      </c>
      <c r="AE391" s="2" t="str">
        <f t="shared" si="27"/>
        <v/>
      </c>
      <c r="AF391" s="2" t="str">
        <f t="shared" si="27"/>
        <v/>
      </c>
      <c r="AG391" s="2" t="str">
        <f t="shared" si="29"/>
        <v/>
      </c>
      <c r="AH391" s="2" t="str">
        <f>IF(OR(AND(A391&lt;&gt;"",入力シート!Q397=1),AND(A391&lt;&gt;"",SUM(AD391:AF391)=0)),1,"")</f>
        <v/>
      </c>
      <c r="AI391" s="2" t="str">
        <f>IF(AND($AH391=1,入力シート!$AB397&lt;&gt;""),入力シート!$AB397,入力シート!$AA397)</f>
        <v/>
      </c>
      <c r="AU391" s="2" t="str">
        <f t="shared" si="30"/>
        <v/>
      </c>
    </row>
    <row r="392" spans="1:47" x14ac:dyDescent="0.4">
      <c r="A392" s="2" t="str">
        <f>IF(COUNTA(入力シート!$A398),入力シート!$A398,"")</f>
        <v/>
      </c>
      <c r="B392" s="2" t="str">
        <f>IF($A392="","",入力シート!$C398)</f>
        <v/>
      </c>
      <c r="C392" s="2" t="str">
        <f t="shared" si="28"/>
        <v/>
      </c>
      <c r="D392" s="2" t="str">
        <f>IF($A392="","",IF(入力シート!$E398=1,2,3))</f>
        <v/>
      </c>
      <c r="E392" s="2" t="str">
        <f>IF($A392="","",入力シート!$D398)</f>
        <v/>
      </c>
      <c r="F392" s="2" t="str">
        <f>IF(OR($A392="",入力シート!F398=""),"",入力シート!$F398)</f>
        <v/>
      </c>
      <c r="I392" s="2" t="str">
        <f>IF(OR($A392="",入力シート!H398=""),"",入力シート!$H398)</f>
        <v/>
      </c>
      <c r="J392" s="2" t="str">
        <f>IF(AND($A392&lt;&gt;"",入力シート!$B398&lt;&gt;""),入力シート!$B398,"")</f>
        <v/>
      </c>
      <c r="N392" s="2" t="str">
        <f>IF(AND($A392&lt;&gt;"",入力シート!$J398&lt;&gt;""),入力シート!$J398,"")</f>
        <v/>
      </c>
      <c r="O392" s="2" t="str">
        <f>IF(AND($A392&lt;&gt;"",入力シート!$K398&lt;&gt;""),入力シート!$K398,"")</f>
        <v/>
      </c>
      <c r="P392" s="2" t="str">
        <f>IF(AND($A392&lt;&gt;"",入力シート!$L398&lt;&gt;""),入力シート!$L398,"")</f>
        <v/>
      </c>
      <c r="Q392" s="2" t="str">
        <f>IF(AND($A392&lt;&gt;"",入力シート!$M398&lt;&gt;""),入力シート!$M398,"")</f>
        <v/>
      </c>
      <c r="R392" s="2" t="str">
        <f>IF(AND($A392&lt;&gt;"",入力シート!$N398&lt;&gt;""),入力シート!$N398,"")</f>
        <v/>
      </c>
      <c r="S392" s="2" t="str">
        <f>IF(AND($A392&lt;&gt;"",入力シート!$O398&lt;&gt;""),入力シート!$O398,"")</f>
        <v/>
      </c>
      <c r="T392" s="2" t="str">
        <f>IF(AND($A392&lt;&gt;"",入力シート!$P398&lt;&gt;""),入力シート!$P398,"")</f>
        <v/>
      </c>
      <c r="U392" s="22" t="str">
        <f>IF(AND(入力シート!S398&gt;0,入力シート!V398&gt;0,入力シート!Y398&gt;0),4,"")</f>
        <v/>
      </c>
      <c r="V392" s="22" t="str">
        <f>IF(AND(入力シート!S398&gt;0,入力シート!V398&gt;0,入力シート!Y398&gt;0),5,"")</f>
        <v/>
      </c>
      <c r="W392" s="22" t="str">
        <f>IF(AND(入力シート!S398&gt;0,入力シート!V398&gt;0,入力シート!Y398&gt;0),6,"")</f>
        <v/>
      </c>
      <c r="X392" s="22" t="str">
        <f>IF(AND(入力シート!S398&gt;0,入力シート!V398&gt;0,入力シート!Y398&gt;0),入力シート!S398,"")</f>
        <v/>
      </c>
      <c r="Y392" s="22" t="str">
        <f>IF(AND(入力シート!S398&gt;0,入力シート!$V398&gt;0,入力シート!Y398&gt;0),入力シート!$V398,"")</f>
        <v/>
      </c>
      <c r="Z392" s="22" t="str">
        <f>IF(AND(入力シート!S398&gt;0,入力シート!V398&gt;0,入力シート!$Y398&gt;0),入力シート!$Y398,"")</f>
        <v/>
      </c>
      <c r="AA392" s="22" t="str">
        <f>IF(AND(入力シート!S398&gt;0,入力シート!V398&gt;0,入力シート!Y398&gt;0),入力シート!T398,"")</f>
        <v/>
      </c>
      <c r="AB392" s="22" t="str">
        <f>IF(AND(入力シート!S398&gt;0,入力シート!V398&gt;0,入力シート!Y398&gt;0),入力シート!$W398,"")</f>
        <v/>
      </c>
      <c r="AC392" s="22" t="str">
        <f>IF(AND(入力シート!S398&gt;0,入力シート!V398&gt;0,入力シート!Y398&gt;0),入力シート!$Z398,"")</f>
        <v/>
      </c>
      <c r="AD392" s="2" t="str">
        <f t="shared" si="27"/>
        <v/>
      </c>
      <c r="AE392" s="2" t="str">
        <f t="shared" si="27"/>
        <v/>
      </c>
      <c r="AF392" s="2" t="str">
        <f t="shared" si="27"/>
        <v/>
      </c>
      <c r="AG392" s="2" t="str">
        <f t="shared" si="29"/>
        <v/>
      </c>
      <c r="AH392" s="2" t="str">
        <f>IF(OR(AND(A392&lt;&gt;"",入力シート!Q398=1),AND(A392&lt;&gt;"",SUM(AD392:AF392)=0)),1,"")</f>
        <v/>
      </c>
      <c r="AI392" s="2" t="str">
        <f>IF(AND($AH392=1,入力シート!$AB398&lt;&gt;""),入力シート!$AB398,入力シート!$AA398)</f>
        <v/>
      </c>
      <c r="AU392" s="2" t="str">
        <f t="shared" si="30"/>
        <v/>
      </c>
    </row>
    <row r="393" spans="1:47" x14ac:dyDescent="0.4">
      <c r="A393" s="2" t="str">
        <f>IF(COUNTA(入力シート!$A399),入力シート!$A399,"")</f>
        <v/>
      </c>
      <c r="B393" s="2" t="str">
        <f>IF($A393="","",入力シート!$C399)</f>
        <v/>
      </c>
      <c r="C393" s="2" t="str">
        <f t="shared" si="28"/>
        <v/>
      </c>
      <c r="D393" s="2" t="str">
        <f>IF($A393="","",IF(入力シート!$E399=1,2,3))</f>
        <v/>
      </c>
      <c r="E393" s="2" t="str">
        <f>IF($A393="","",入力シート!$D399)</f>
        <v/>
      </c>
      <c r="F393" s="2" t="str">
        <f>IF(OR($A393="",入力シート!F399=""),"",入力シート!$F399)</f>
        <v/>
      </c>
      <c r="I393" s="2" t="str">
        <f>IF(OR($A393="",入力シート!H399=""),"",入力シート!$H399)</f>
        <v/>
      </c>
      <c r="J393" s="2" t="str">
        <f>IF(AND($A393&lt;&gt;"",入力シート!$B399&lt;&gt;""),入力シート!$B399,"")</f>
        <v/>
      </c>
      <c r="N393" s="2" t="str">
        <f>IF(AND($A393&lt;&gt;"",入力シート!$J399&lt;&gt;""),入力シート!$J399,"")</f>
        <v/>
      </c>
      <c r="O393" s="2" t="str">
        <f>IF(AND($A393&lt;&gt;"",入力シート!$K399&lt;&gt;""),入力シート!$K399,"")</f>
        <v/>
      </c>
      <c r="P393" s="2" t="str">
        <f>IF(AND($A393&lt;&gt;"",入力シート!$L399&lt;&gt;""),入力シート!$L399,"")</f>
        <v/>
      </c>
      <c r="Q393" s="2" t="str">
        <f>IF(AND($A393&lt;&gt;"",入力シート!$M399&lt;&gt;""),入力シート!$M399,"")</f>
        <v/>
      </c>
      <c r="R393" s="2" t="str">
        <f>IF(AND($A393&lt;&gt;"",入力シート!$N399&lt;&gt;""),入力シート!$N399,"")</f>
        <v/>
      </c>
      <c r="S393" s="2" t="str">
        <f>IF(AND($A393&lt;&gt;"",入力シート!$O399&lt;&gt;""),入力シート!$O399,"")</f>
        <v/>
      </c>
      <c r="T393" s="2" t="str">
        <f>IF(AND($A393&lt;&gt;"",入力シート!$P399&lt;&gt;""),入力シート!$P399,"")</f>
        <v/>
      </c>
      <c r="U393" s="22" t="str">
        <f>IF(AND(入力シート!S399&gt;0,入力シート!V399&gt;0,入力シート!Y399&gt;0),4,"")</f>
        <v/>
      </c>
      <c r="V393" s="22" t="str">
        <f>IF(AND(入力シート!S399&gt;0,入力シート!V399&gt;0,入力シート!Y399&gt;0),5,"")</f>
        <v/>
      </c>
      <c r="W393" s="22" t="str">
        <f>IF(AND(入力シート!S399&gt;0,入力シート!V399&gt;0,入力シート!Y399&gt;0),6,"")</f>
        <v/>
      </c>
      <c r="X393" s="22" t="str">
        <f>IF(AND(入力シート!S399&gt;0,入力シート!V399&gt;0,入力シート!Y399&gt;0),入力シート!S399,"")</f>
        <v/>
      </c>
      <c r="Y393" s="22" t="str">
        <f>IF(AND(入力シート!S399&gt;0,入力シート!$V399&gt;0,入力シート!Y399&gt;0),入力シート!$V399,"")</f>
        <v/>
      </c>
      <c r="Z393" s="22" t="str">
        <f>IF(AND(入力シート!S399&gt;0,入力シート!V399&gt;0,入力シート!$Y399&gt;0),入力シート!$Y399,"")</f>
        <v/>
      </c>
      <c r="AA393" s="22" t="str">
        <f>IF(AND(入力シート!S399&gt;0,入力シート!V399&gt;0,入力シート!Y399&gt;0),入力シート!T399,"")</f>
        <v/>
      </c>
      <c r="AB393" s="22" t="str">
        <f>IF(AND(入力シート!S399&gt;0,入力シート!V399&gt;0,入力シート!Y399&gt;0),入力シート!$W399,"")</f>
        <v/>
      </c>
      <c r="AC393" s="22" t="str">
        <f>IF(AND(入力シート!S399&gt;0,入力シート!V399&gt;0,入力シート!Y399&gt;0),入力シート!$Z399,"")</f>
        <v/>
      </c>
      <c r="AD393" s="2" t="str">
        <f t="shared" si="27"/>
        <v/>
      </c>
      <c r="AE393" s="2" t="str">
        <f t="shared" si="27"/>
        <v/>
      </c>
      <c r="AF393" s="2" t="str">
        <f t="shared" si="27"/>
        <v/>
      </c>
      <c r="AG393" s="2" t="str">
        <f t="shared" si="29"/>
        <v/>
      </c>
      <c r="AH393" s="2" t="str">
        <f>IF(OR(AND(A393&lt;&gt;"",入力シート!Q399=1),AND(A393&lt;&gt;"",SUM(AD393:AF393)=0)),1,"")</f>
        <v/>
      </c>
      <c r="AI393" s="2" t="str">
        <f>IF(AND($AH393=1,入力シート!$AB399&lt;&gt;""),入力シート!$AB399,入力シート!$AA399)</f>
        <v/>
      </c>
      <c r="AU393" s="2" t="str">
        <f t="shared" si="30"/>
        <v/>
      </c>
    </row>
    <row r="394" spans="1:47" x14ac:dyDescent="0.4">
      <c r="A394" s="2" t="str">
        <f>IF(COUNTA(入力シート!$A400),入力シート!$A400,"")</f>
        <v/>
      </c>
      <c r="B394" s="2" t="str">
        <f>IF($A394="","",入力シート!$C400)</f>
        <v/>
      </c>
      <c r="C394" s="2" t="str">
        <f t="shared" si="28"/>
        <v/>
      </c>
      <c r="D394" s="2" t="str">
        <f>IF($A394="","",IF(入力シート!$E400=1,2,3))</f>
        <v/>
      </c>
      <c r="E394" s="2" t="str">
        <f>IF($A394="","",入力シート!$D400)</f>
        <v/>
      </c>
      <c r="F394" s="2" t="str">
        <f>IF(OR($A394="",入力シート!F400=""),"",入力シート!$F400)</f>
        <v/>
      </c>
      <c r="I394" s="2" t="str">
        <f>IF(OR($A394="",入力シート!H400=""),"",入力シート!$H400)</f>
        <v/>
      </c>
      <c r="J394" s="2" t="str">
        <f>IF(AND($A394&lt;&gt;"",入力シート!$B400&lt;&gt;""),入力シート!$B400,"")</f>
        <v/>
      </c>
      <c r="N394" s="2" t="str">
        <f>IF(AND($A394&lt;&gt;"",入力シート!$J400&lt;&gt;""),入力シート!$J400,"")</f>
        <v/>
      </c>
      <c r="O394" s="2" t="str">
        <f>IF(AND($A394&lt;&gt;"",入力シート!$K400&lt;&gt;""),入力シート!$K400,"")</f>
        <v/>
      </c>
      <c r="P394" s="2" t="str">
        <f>IF(AND($A394&lt;&gt;"",入力シート!$L400&lt;&gt;""),入力シート!$L400,"")</f>
        <v/>
      </c>
      <c r="Q394" s="2" t="str">
        <f>IF(AND($A394&lt;&gt;"",入力シート!$M400&lt;&gt;""),入力シート!$M400,"")</f>
        <v/>
      </c>
      <c r="R394" s="2" t="str">
        <f>IF(AND($A394&lt;&gt;"",入力シート!$N400&lt;&gt;""),入力シート!$N400,"")</f>
        <v/>
      </c>
      <c r="S394" s="2" t="str">
        <f>IF(AND($A394&lt;&gt;"",入力シート!$O400&lt;&gt;""),入力シート!$O400,"")</f>
        <v/>
      </c>
      <c r="T394" s="2" t="str">
        <f>IF(AND($A394&lt;&gt;"",入力シート!$P400&lt;&gt;""),入力シート!$P400,"")</f>
        <v/>
      </c>
      <c r="U394" s="22" t="str">
        <f>IF(AND(入力シート!S400&gt;0,入力シート!V400&gt;0,入力シート!Y400&gt;0),4,"")</f>
        <v/>
      </c>
      <c r="V394" s="22" t="str">
        <f>IF(AND(入力シート!S400&gt;0,入力シート!V400&gt;0,入力シート!Y400&gt;0),5,"")</f>
        <v/>
      </c>
      <c r="W394" s="22" t="str">
        <f>IF(AND(入力シート!S400&gt;0,入力シート!V400&gt;0,入力シート!Y400&gt;0),6,"")</f>
        <v/>
      </c>
      <c r="X394" s="22" t="str">
        <f>IF(AND(入力シート!S400&gt;0,入力シート!V400&gt;0,入力シート!Y400&gt;0),入力シート!S400,"")</f>
        <v/>
      </c>
      <c r="Y394" s="22" t="str">
        <f>IF(AND(入力シート!S400&gt;0,入力シート!$V400&gt;0,入力シート!Y400&gt;0),入力シート!$V400,"")</f>
        <v/>
      </c>
      <c r="Z394" s="22" t="str">
        <f>IF(AND(入力シート!S400&gt;0,入力シート!V400&gt;0,入力シート!$Y400&gt;0),入力シート!$Y400,"")</f>
        <v/>
      </c>
      <c r="AA394" s="22" t="str">
        <f>IF(AND(入力シート!S400&gt;0,入力シート!V400&gt;0,入力シート!Y400&gt;0),入力シート!T400,"")</f>
        <v/>
      </c>
      <c r="AB394" s="22" t="str">
        <f>IF(AND(入力シート!S400&gt;0,入力シート!V400&gt;0,入力シート!Y400&gt;0),入力シート!$W400,"")</f>
        <v/>
      </c>
      <c r="AC394" s="22" t="str">
        <f>IF(AND(入力シート!S400&gt;0,入力シート!V400&gt;0,入力シート!Y400&gt;0),入力シート!$Z400,"")</f>
        <v/>
      </c>
      <c r="AD394" s="2" t="str">
        <f t="shared" si="27"/>
        <v/>
      </c>
      <c r="AE394" s="2" t="str">
        <f t="shared" si="27"/>
        <v/>
      </c>
      <c r="AF394" s="2" t="str">
        <f t="shared" si="27"/>
        <v/>
      </c>
      <c r="AG394" s="2" t="str">
        <f t="shared" si="29"/>
        <v/>
      </c>
      <c r="AH394" s="2" t="str">
        <f>IF(OR(AND(A394&lt;&gt;"",入力シート!Q400=1),AND(A394&lt;&gt;"",SUM(AD394:AF394)=0)),1,"")</f>
        <v/>
      </c>
      <c r="AI394" s="2" t="str">
        <f>IF(AND($AH394=1,入力シート!$AB400&lt;&gt;""),入力シート!$AB400,入力シート!$AA400)</f>
        <v/>
      </c>
      <c r="AU394" s="2" t="str">
        <f t="shared" si="30"/>
        <v/>
      </c>
    </row>
    <row r="395" spans="1:47" x14ac:dyDescent="0.4">
      <c r="A395" s="2" t="str">
        <f>IF(COUNTA(入力シート!$A401),入力シート!$A401,"")</f>
        <v/>
      </c>
      <c r="B395" s="2" t="str">
        <f>IF($A395="","",入力シート!$C401)</f>
        <v/>
      </c>
      <c r="C395" s="2" t="str">
        <f t="shared" si="28"/>
        <v/>
      </c>
      <c r="D395" s="2" t="str">
        <f>IF($A395="","",IF(入力シート!$E401=1,2,3))</f>
        <v/>
      </c>
      <c r="E395" s="2" t="str">
        <f>IF($A395="","",入力シート!$D401)</f>
        <v/>
      </c>
      <c r="F395" s="2" t="str">
        <f>IF(OR($A395="",入力シート!F401=""),"",入力シート!$F401)</f>
        <v/>
      </c>
      <c r="I395" s="2" t="str">
        <f>IF(OR($A395="",入力シート!H401=""),"",入力シート!$H401)</f>
        <v/>
      </c>
      <c r="J395" s="2" t="str">
        <f>IF(AND($A395&lt;&gt;"",入力シート!$B401&lt;&gt;""),入力シート!$B401,"")</f>
        <v/>
      </c>
      <c r="N395" s="2" t="str">
        <f>IF(AND($A395&lt;&gt;"",入力シート!$J401&lt;&gt;""),入力シート!$J401,"")</f>
        <v/>
      </c>
      <c r="O395" s="2" t="str">
        <f>IF(AND($A395&lt;&gt;"",入力シート!$K401&lt;&gt;""),入力シート!$K401,"")</f>
        <v/>
      </c>
      <c r="P395" s="2" t="str">
        <f>IF(AND($A395&lt;&gt;"",入力シート!$L401&lt;&gt;""),入力シート!$L401,"")</f>
        <v/>
      </c>
      <c r="Q395" s="2" t="str">
        <f>IF(AND($A395&lt;&gt;"",入力シート!$M401&lt;&gt;""),入力シート!$M401,"")</f>
        <v/>
      </c>
      <c r="R395" s="2" t="str">
        <f>IF(AND($A395&lt;&gt;"",入力シート!$N401&lt;&gt;""),入力シート!$N401,"")</f>
        <v/>
      </c>
      <c r="S395" s="2" t="str">
        <f>IF(AND($A395&lt;&gt;"",入力シート!$O401&lt;&gt;""),入力シート!$O401,"")</f>
        <v/>
      </c>
      <c r="T395" s="2" t="str">
        <f>IF(AND($A395&lt;&gt;"",入力シート!$P401&lt;&gt;""),入力シート!$P401,"")</f>
        <v/>
      </c>
      <c r="U395" s="22" t="str">
        <f>IF(AND(入力シート!S401&gt;0,入力シート!V401&gt;0,入力シート!Y401&gt;0),4,"")</f>
        <v/>
      </c>
      <c r="V395" s="22" t="str">
        <f>IF(AND(入力シート!S401&gt;0,入力シート!V401&gt;0,入力シート!Y401&gt;0),5,"")</f>
        <v/>
      </c>
      <c r="W395" s="22" t="str">
        <f>IF(AND(入力シート!S401&gt;0,入力シート!V401&gt;0,入力シート!Y401&gt;0),6,"")</f>
        <v/>
      </c>
      <c r="X395" s="22" t="str">
        <f>IF(AND(入力シート!S401&gt;0,入力シート!V401&gt;0,入力シート!Y401&gt;0),入力シート!S401,"")</f>
        <v/>
      </c>
      <c r="Y395" s="22" t="str">
        <f>IF(AND(入力シート!S401&gt;0,入力シート!$V401&gt;0,入力シート!Y401&gt;0),入力シート!$V401,"")</f>
        <v/>
      </c>
      <c r="Z395" s="22" t="str">
        <f>IF(AND(入力シート!S401&gt;0,入力シート!V401&gt;0,入力シート!$Y401&gt;0),入力シート!$Y401,"")</f>
        <v/>
      </c>
      <c r="AA395" s="22" t="str">
        <f>IF(AND(入力シート!S401&gt;0,入力シート!V401&gt;0,入力シート!Y401&gt;0),入力シート!T401,"")</f>
        <v/>
      </c>
      <c r="AB395" s="22" t="str">
        <f>IF(AND(入力シート!S401&gt;0,入力シート!V401&gt;0,入力シート!Y401&gt;0),入力シート!$W401,"")</f>
        <v/>
      </c>
      <c r="AC395" s="22" t="str">
        <f>IF(AND(入力シート!S401&gt;0,入力シート!V401&gt;0,入力シート!Y401&gt;0),入力シート!$Z401,"")</f>
        <v/>
      </c>
      <c r="AD395" s="2" t="str">
        <f t="shared" si="27"/>
        <v/>
      </c>
      <c r="AE395" s="2" t="str">
        <f t="shared" si="27"/>
        <v/>
      </c>
      <c r="AF395" s="2" t="str">
        <f t="shared" si="27"/>
        <v/>
      </c>
      <c r="AG395" s="2" t="str">
        <f t="shared" si="29"/>
        <v/>
      </c>
      <c r="AH395" s="2" t="str">
        <f>IF(OR(AND(A395&lt;&gt;"",入力シート!Q401=1),AND(A395&lt;&gt;"",SUM(AD395:AF395)=0)),1,"")</f>
        <v/>
      </c>
      <c r="AI395" s="2" t="str">
        <f>IF(AND($AH395=1,入力シート!$AB401&lt;&gt;""),入力シート!$AB401,入力シート!$AA401)</f>
        <v/>
      </c>
      <c r="AU395" s="2" t="str">
        <f t="shared" si="30"/>
        <v/>
      </c>
    </row>
    <row r="396" spans="1:47" x14ac:dyDescent="0.4">
      <c r="A396" s="2" t="str">
        <f>IF(COUNTA(入力シート!$A402),入力シート!$A402,"")</f>
        <v/>
      </c>
      <c r="B396" s="2" t="str">
        <f>IF($A396="","",入力シート!$C402)</f>
        <v/>
      </c>
      <c r="C396" s="2" t="str">
        <f t="shared" si="28"/>
        <v/>
      </c>
      <c r="D396" s="2" t="str">
        <f>IF($A396="","",IF(入力シート!$E402=1,2,3))</f>
        <v/>
      </c>
      <c r="E396" s="2" t="str">
        <f>IF($A396="","",入力シート!$D402)</f>
        <v/>
      </c>
      <c r="F396" s="2" t="str">
        <f>IF(OR($A396="",入力シート!F402=""),"",入力シート!$F402)</f>
        <v/>
      </c>
      <c r="I396" s="2" t="str">
        <f>IF(OR($A396="",入力シート!H402=""),"",入力シート!$H402)</f>
        <v/>
      </c>
      <c r="J396" s="2" t="str">
        <f>IF(AND($A396&lt;&gt;"",入力シート!$B402&lt;&gt;""),入力シート!$B402,"")</f>
        <v/>
      </c>
      <c r="N396" s="2" t="str">
        <f>IF(AND($A396&lt;&gt;"",入力シート!$J402&lt;&gt;""),入力シート!$J402,"")</f>
        <v/>
      </c>
      <c r="O396" s="2" t="str">
        <f>IF(AND($A396&lt;&gt;"",入力シート!$K402&lt;&gt;""),入力シート!$K402,"")</f>
        <v/>
      </c>
      <c r="P396" s="2" t="str">
        <f>IF(AND($A396&lt;&gt;"",入力シート!$L402&lt;&gt;""),入力シート!$L402,"")</f>
        <v/>
      </c>
      <c r="Q396" s="2" t="str">
        <f>IF(AND($A396&lt;&gt;"",入力シート!$M402&lt;&gt;""),入力シート!$M402,"")</f>
        <v/>
      </c>
      <c r="R396" s="2" t="str">
        <f>IF(AND($A396&lt;&gt;"",入力シート!$N402&lt;&gt;""),入力シート!$N402,"")</f>
        <v/>
      </c>
      <c r="S396" s="2" t="str">
        <f>IF(AND($A396&lt;&gt;"",入力シート!$O402&lt;&gt;""),入力シート!$O402,"")</f>
        <v/>
      </c>
      <c r="T396" s="2" t="str">
        <f>IF(AND($A396&lt;&gt;"",入力シート!$P402&lt;&gt;""),入力シート!$P402,"")</f>
        <v/>
      </c>
      <c r="U396" s="22" t="str">
        <f>IF(AND(入力シート!S402&gt;0,入力シート!V402&gt;0,入力シート!Y402&gt;0),4,"")</f>
        <v/>
      </c>
      <c r="V396" s="22" t="str">
        <f>IF(AND(入力シート!S402&gt;0,入力シート!V402&gt;0,入力シート!Y402&gt;0),5,"")</f>
        <v/>
      </c>
      <c r="W396" s="22" t="str">
        <f>IF(AND(入力シート!S402&gt;0,入力シート!V402&gt;0,入力シート!Y402&gt;0),6,"")</f>
        <v/>
      </c>
      <c r="X396" s="22" t="str">
        <f>IF(AND(入力シート!S402&gt;0,入力シート!V402&gt;0,入力シート!Y402&gt;0),入力シート!S402,"")</f>
        <v/>
      </c>
      <c r="Y396" s="22" t="str">
        <f>IF(AND(入力シート!S402&gt;0,入力シート!$V402&gt;0,入力シート!Y402&gt;0),入力シート!$V402,"")</f>
        <v/>
      </c>
      <c r="Z396" s="22" t="str">
        <f>IF(AND(入力シート!S402&gt;0,入力シート!V402&gt;0,入力シート!$Y402&gt;0),入力シート!$Y402,"")</f>
        <v/>
      </c>
      <c r="AA396" s="22" t="str">
        <f>IF(AND(入力シート!S402&gt;0,入力シート!V402&gt;0,入力シート!Y402&gt;0),入力シート!T402,"")</f>
        <v/>
      </c>
      <c r="AB396" s="22" t="str">
        <f>IF(AND(入力シート!S402&gt;0,入力シート!V402&gt;0,入力シート!Y402&gt;0),入力シート!$W402,"")</f>
        <v/>
      </c>
      <c r="AC396" s="22" t="str">
        <f>IF(AND(入力シート!S402&gt;0,入力シート!V402&gt;0,入力シート!Y402&gt;0),入力シート!$Z402,"")</f>
        <v/>
      </c>
      <c r="AD396" s="2" t="str">
        <f t="shared" si="27"/>
        <v/>
      </c>
      <c r="AE396" s="2" t="str">
        <f t="shared" si="27"/>
        <v/>
      </c>
      <c r="AF396" s="2" t="str">
        <f t="shared" si="27"/>
        <v/>
      </c>
      <c r="AG396" s="2" t="str">
        <f t="shared" si="29"/>
        <v/>
      </c>
      <c r="AH396" s="2" t="str">
        <f>IF(OR(AND(A396&lt;&gt;"",入力シート!Q402=1),AND(A396&lt;&gt;"",SUM(AD396:AF396)=0)),1,"")</f>
        <v/>
      </c>
      <c r="AI396" s="2" t="str">
        <f>IF(AND($AH396=1,入力シート!$AB402&lt;&gt;""),入力シート!$AB402,入力シート!$AA402)</f>
        <v/>
      </c>
      <c r="AU396" s="2" t="str">
        <f t="shared" si="30"/>
        <v/>
      </c>
    </row>
    <row r="397" spans="1:47" x14ac:dyDescent="0.4">
      <c r="A397" s="2" t="str">
        <f>IF(COUNTA(入力シート!$A403),入力シート!$A403,"")</f>
        <v/>
      </c>
      <c r="B397" s="2" t="str">
        <f>IF($A397="","",入力シート!$C403)</f>
        <v/>
      </c>
      <c r="C397" s="2" t="str">
        <f t="shared" si="28"/>
        <v/>
      </c>
      <c r="D397" s="2" t="str">
        <f>IF($A397="","",IF(入力シート!$E403=1,2,3))</f>
        <v/>
      </c>
      <c r="E397" s="2" t="str">
        <f>IF($A397="","",入力シート!$D403)</f>
        <v/>
      </c>
      <c r="F397" s="2" t="str">
        <f>IF(OR($A397="",入力シート!F403=""),"",入力シート!$F403)</f>
        <v/>
      </c>
      <c r="I397" s="2" t="str">
        <f>IF(OR($A397="",入力シート!H403=""),"",入力シート!$H403)</f>
        <v/>
      </c>
      <c r="J397" s="2" t="str">
        <f>IF(AND($A397&lt;&gt;"",入力シート!$B403&lt;&gt;""),入力シート!$B403,"")</f>
        <v/>
      </c>
      <c r="N397" s="2" t="str">
        <f>IF(AND($A397&lt;&gt;"",入力シート!$J403&lt;&gt;""),入力シート!$J403,"")</f>
        <v/>
      </c>
      <c r="O397" s="2" t="str">
        <f>IF(AND($A397&lt;&gt;"",入力シート!$K403&lt;&gt;""),入力シート!$K403,"")</f>
        <v/>
      </c>
      <c r="P397" s="2" t="str">
        <f>IF(AND($A397&lt;&gt;"",入力シート!$L403&lt;&gt;""),入力シート!$L403,"")</f>
        <v/>
      </c>
      <c r="Q397" s="2" t="str">
        <f>IF(AND($A397&lt;&gt;"",入力シート!$M403&lt;&gt;""),入力シート!$M403,"")</f>
        <v/>
      </c>
      <c r="R397" s="2" t="str">
        <f>IF(AND($A397&lt;&gt;"",入力シート!$N403&lt;&gt;""),入力シート!$N403,"")</f>
        <v/>
      </c>
      <c r="S397" s="2" t="str">
        <f>IF(AND($A397&lt;&gt;"",入力シート!$O403&lt;&gt;""),入力シート!$O403,"")</f>
        <v/>
      </c>
      <c r="T397" s="2" t="str">
        <f>IF(AND($A397&lt;&gt;"",入力シート!$P403&lt;&gt;""),入力シート!$P403,"")</f>
        <v/>
      </c>
      <c r="U397" s="22" t="str">
        <f>IF(AND(入力シート!S403&gt;0,入力シート!V403&gt;0,入力シート!Y403&gt;0),4,"")</f>
        <v/>
      </c>
      <c r="V397" s="22" t="str">
        <f>IF(AND(入力シート!S403&gt;0,入力シート!V403&gt;0,入力シート!Y403&gt;0),5,"")</f>
        <v/>
      </c>
      <c r="W397" s="22" t="str">
        <f>IF(AND(入力シート!S403&gt;0,入力シート!V403&gt;0,入力シート!Y403&gt;0),6,"")</f>
        <v/>
      </c>
      <c r="X397" s="22" t="str">
        <f>IF(AND(入力シート!S403&gt;0,入力シート!V403&gt;0,入力シート!Y403&gt;0),入力シート!S403,"")</f>
        <v/>
      </c>
      <c r="Y397" s="22" t="str">
        <f>IF(AND(入力シート!S403&gt;0,入力シート!$V403&gt;0,入力シート!Y403&gt;0),入力シート!$V403,"")</f>
        <v/>
      </c>
      <c r="Z397" s="22" t="str">
        <f>IF(AND(入力シート!S403&gt;0,入力シート!V403&gt;0,入力シート!$Y403&gt;0),入力シート!$Y403,"")</f>
        <v/>
      </c>
      <c r="AA397" s="22" t="str">
        <f>IF(AND(入力シート!S403&gt;0,入力シート!V403&gt;0,入力シート!Y403&gt;0),入力シート!T403,"")</f>
        <v/>
      </c>
      <c r="AB397" s="22" t="str">
        <f>IF(AND(入力シート!S403&gt;0,入力シート!V403&gt;0,入力シート!Y403&gt;0),入力シート!$W403,"")</f>
        <v/>
      </c>
      <c r="AC397" s="22" t="str">
        <f>IF(AND(入力シート!S403&gt;0,入力シート!V403&gt;0,入力シート!Y403&gt;0),入力シート!$Z403,"")</f>
        <v/>
      </c>
      <c r="AD397" s="2" t="str">
        <f t="shared" si="27"/>
        <v/>
      </c>
      <c r="AE397" s="2" t="str">
        <f t="shared" si="27"/>
        <v/>
      </c>
      <c r="AF397" s="2" t="str">
        <f t="shared" si="27"/>
        <v/>
      </c>
      <c r="AG397" s="2" t="str">
        <f t="shared" si="29"/>
        <v/>
      </c>
      <c r="AH397" s="2" t="str">
        <f>IF(OR(AND(A397&lt;&gt;"",入力シート!Q403=1),AND(A397&lt;&gt;"",SUM(AD397:AF397)=0)),1,"")</f>
        <v/>
      </c>
      <c r="AI397" s="2" t="str">
        <f>IF(AND($AH397=1,入力シート!$AB403&lt;&gt;""),入力シート!$AB403,入力シート!$AA403)</f>
        <v/>
      </c>
      <c r="AU397" s="2" t="str">
        <f t="shared" si="30"/>
        <v/>
      </c>
    </row>
    <row r="398" spans="1:47" x14ac:dyDescent="0.4">
      <c r="A398" s="2" t="str">
        <f>IF(COUNTA(入力シート!$A404),入力シート!$A404,"")</f>
        <v/>
      </c>
      <c r="B398" s="2" t="str">
        <f>IF($A398="","",入力シート!$C404)</f>
        <v/>
      </c>
      <c r="C398" s="2" t="str">
        <f t="shared" si="28"/>
        <v/>
      </c>
      <c r="D398" s="2" t="str">
        <f>IF($A398="","",IF(入力シート!$E404=1,2,3))</f>
        <v/>
      </c>
      <c r="E398" s="2" t="str">
        <f>IF($A398="","",入力シート!$D404)</f>
        <v/>
      </c>
      <c r="F398" s="2" t="str">
        <f>IF(OR($A398="",入力シート!F404=""),"",入力シート!$F404)</f>
        <v/>
      </c>
      <c r="I398" s="2" t="str">
        <f>IF(OR($A398="",入力シート!H404=""),"",入力シート!$H404)</f>
        <v/>
      </c>
      <c r="J398" s="2" t="str">
        <f>IF(AND($A398&lt;&gt;"",入力シート!$B404&lt;&gt;""),入力シート!$B404,"")</f>
        <v/>
      </c>
      <c r="N398" s="2" t="str">
        <f>IF(AND($A398&lt;&gt;"",入力シート!$J404&lt;&gt;""),入力シート!$J404,"")</f>
        <v/>
      </c>
      <c r="O398" s="2" t="str">
        <f>IF(AND($A398&lt;&gt;"",入力シート!$K404&lt;&gt;""),入力シート!$K404,"")</f>
        <v/>
      </c>
      <c r="P398" s="2" t="str">
        <f>IF(AND($A398&lt;&gt;"",入力シート!$L404&lt;&gt;""),入力シート!$L404,"")</f>
        <v/>
      </c>
      <c r="Q398" s="2" t="str">
        <f>IF(AND($A398&lt;&gt;"",入力シート!$M404&lt;&gt;""),入力シート!$M404,"")</f>
        <v/>
      </c>
      <c r="R398" s="2" t="str">
        <f>IF(AND($A398&lt;&gt;"",入力シート!$N404&lt;&gt;""),入力シート!$N404,"")</f>
        <v/>
      </c>
      <c r="S398" s="2" t="str">
        <f>IF(AND($A398&lt;&gt;"",入力シート!$O404&lt;&gt;""),入力シート!$O404,"")</f>
        <v/>
      </c>
      <c r="T398" s="2" t="str">
        <f>IF(AND($A398&lt;&gt;"",入力シート!$P404&lt;&gt;""),入力シート!$P404,"")</f>
        <v/>
      </c>
      <c r="U398" s="22" t="str">
        <f>IF(AND(入力シート!S404&gt;0,入力シート!V404&gt;0,入力シート!Y404&gt;0),4,"")</f>
        <v/>
      </c>
      <c r="V398" s="22" t="str">
        <f>IF(AND(入力シート!S404&gt;0,入力シート!V404&gt;0,入力シート!Y404&gt;0),5,"")</f>
        <v/>
      </c>
      <c r="W398" s="22" t="str">
        <f>IF(AND(入力シート!S404&gt;0,入力シート!V404&gt;0,入力シート!Y404&gt;0),6,"")</f>
        <v/>
      </c>
      <c r="X398" s="22" t="str">
        <f>IF(AND(入力シート!S404&gt;0,入力シート!V404&gt;0,入力シート!Y404&gt;0),入力シート!S404,"")</f>
        <v/>
      </c>
      <c r="Y398" s="22" t="str">
        <f>IF(AND(入力シート!S404&gt;0,入力シート!$V404&gt;0,入力シート!Y404&gt;0),入力シート!$V404,"")</f>
        <v/>
      </c>
      <c r="Z398" s="22" t="str">
        <f>IF(AND(入力シート!S404&gt;0,入力シート!V404&gt;0,入力シート!$Y404&gt;0),入力シート!$Y404,"")</f>
        <v/>
      </c>
      <c r="AA398" s="22" t="str">
        <f>IF(AND(入力シート!S404&gt;0,入力シート!V404&gt;0,入力シート!Y404&gt;0),入力シート!T404,"")</f>
        <v/>
      </c>
      <c r="AB398" s="22" t="str">
        <f>IF(AND(入力シート!S404&gt;0,入力シート!V404&gt;0,入力シート!Y404&gt;0),入力シート!$W404,"")</f>
        <v/>
      </c>
      <c r="AC398" s="22" t="str">
        <f>IF(AND(入力シート!S404&gt;0,入力シート!V404&gt;0,入力シート!Y404&gt;0),入力シート!$Z404,"")</f>
        <v/>
      </c>
      <c r="AD398" s="2" t="str">
        <f t="shared" si="27"/>
        <v/>
      </c>
      <c r="AE398" s="2" t="str">
        <f t="shared" si="27"/>
        <v/>
      </c>
      <c r="AF398" s="2" t="str">
        <f t="shared" si="27"/>
        <v/>
      </c>
      <c r="AG398" s="2" t="str">
        <f t="shared" si="29"/>
        <v/>
      </c>
      <c r="AH398" s="2" t="str">
        <f>IF(OR(AND(A398&lt;&gt;"",入力シート!Q404=1),AND(A398&lt;&gt;"",SUM(AD398:AF398)=0)),1,"")</f>
        <v/>
      </c>
      <c r="AI398" s="2" t="str">
        <f>IF(AND($AH398=1,入力シート!$AB404&lt;&gt;""),入力シート!$AB404,入力シート!$AA404)</f>
        <v/>
      </c>
      <c r="AU398" s="2" t="str">
        <f t="shared" si="30"/>
        <v/>
      </c>
    </row>
    <row r="399" spans="1:47" x14ac:dyDescent="0.4">
      <c r="A399" s="2" t="str">
        <f>IF(COUNTA(入力シート!$A405),入力シート!$A405,"")</f>
        <v/>
      </c>
      <c r="B399" s="2" t="str">
        <f>IF($A399="","",入力シート!$C405)</f>
        <v/>
      </c>
      <c r="C399" s="2" t="str">
        <f t="shared" si="28"/>
        <v/>
      </c>
      <c r="D399" s="2" t="str">
        <f>IF($A399="","",IF(入力シート!$E405=1,2,3))</f>
        <v/>
      </c>
      <c r="E399" s="2" t="str">
        <f>IF($A399="","",入力シート!$D405)</f>
        <v/>
      </c>
      <c r="F399" s="2" t="str">
        <f>IF(OR($A399="",入力シート!F405=""),"",入力シート!$F405)</f>
        <v/>
      </c>
      <c r="I399" s="2" t="str">
        <f>IF(OR($A399="",入力シート!H405=""),"",入力シート!$H405)</f>
        <v/>
      </c>
      <c r="J399" s="2" t="str">
        <f>IF(AND($A399&lt;&gt;"",入力シート!$B405&lt;&gt;""),入力シート!$B405,"")</f>
        <v/>
      </c>
      <c r="N399" s="2" t="str">
        <f>IF(AND($A399&lt;&gt;"",入力シート!$J405&lt;&gt;""),入力シート!$J405,"")</f>
        <v/>
      </c>
      <c r="O399" s="2" t="str">
        <f>IF(AND($A399&lt;&gt;"",入力シート!$K405&lt;&gt;""),入力シート!$K405,"")</f>
        <v/>
      </c>
      <c r="P399" s="2" t="str">
        <f>IF(AND($A399&lt;&gt;"",入力シート!$L405&lt;&gt;""),入力シート!$L405,"")</f>
        <v/>
      </c>
      <c r="Q399" s="2" t="str">
        <f>IF(AND($A399&lt;&gt;"",入力シート!$M405&lt;&gt;""),入力シート!$M405,"")</f>
        <v/>
      </c>
      <c r="R399" s="2" t="str">
        <f>IF(AND($A399&lt;&gt;"",入力シート!$N405&lt;&gt;""),入力シート!$N405,"")</f>
        <v/>
      </c>
      <c r="S399" s="2" t="str">
        <f>IF(AND($A399&lt;&gt;"",入力シート!$O405&lt;&gt;""),入力シート!$O405,"")</f>
        <v/>
      </c>
      <c r="T399" s="2" t="str">
        <f>IF(AND($A399&lt;&gt;"",入力シート!$P405&lt;&gt;""),入力シート!$P405,"")</f>
        <v/>
      </c>
      <c r="U399" s="22" t="str">
        <f>IF(AND(入力シート!S405&gt;0,入力シート!V405&gt;0,入力シート!Y405&gt;0),4,"")</f>
        <v/>
      </c>
      <c r="V399" s="22" t="str">
        <f>IF(AND(入力シート!S405&gt;0,入力シート!V405&gt;0,入力シート!Y405&gt;0),5,"")</f>
        <v/>
      </c>
      <c r="W399" s="22" t="str">
        <f>IF(AND(入力シート!S405&gt;0,入力シート!V405&gt;0,入力シート!Y405&gt;0),6,"")</f>
        <v/>
      </c>
      <c r="X399" s="22" t="str">
        <f>IF(AND(入力シート!S405&gt;0,入力シート!V405&gt;0,入力シート!Y405&gt;0),入力シート!S405,"")</f>
        <v/>
      </c>
      <c r="Y399" s="22" t="str">
        <f>IF(AND(入力シート!S405&gt;0,入力シート!$V405&gt;0,入力シート!Y405&gt;0),入力シート!$V405,"")</f>
        <v/>
      </c>
      <c r="Z399" s="22" t="str">
        <f>IF(AND(入力シート!S405&gt;0,入力シート!V405&gt;0,入力シート!$Y405&gt;0),入力シート!$Y405,"")</f>
        <v/>
      </c>
      <c r="AA399" s="22" t="str">
        <f>IF(AND(入力シート!S405&gt;0,入力シート!V405&gt;0,入力シート!Y405&gt;0),入力シート!T405,"")</f>
        <v/>
      </c>
      <c r="AB399" s="22" t="str">
        <f>IF(AND(入力シート!S405&gt;0,入力シート!V405&gt;0,入力シート!Y405&gt;0),入力シート!$W405,"")</f>
        <v/>
      </c>
      <c r="AC399" s="22" t="str">
        <f>IF(AND(入力シート!S405&gt;0,入力シート!V405&gt;0,入力シート!Y405&gt;0),入力シート!$Z405,"")</f>
        <v/>
      </c>
      <c r="AD399" s="2" t="str">
        <f t="shared" si="27"/>
        <v/>
      </c>
      <c r="AE399" s="2" t="str">
        <f t="shared" si="27"/>
        <v/>
      </c>
      <c r="AF399" s="2" t="str">
        <f t="shared" si="27"/>
        <v/>
      </c>
      <c r="AG399" s="2" t="str">
        <f t="shared" si="29"/>
        <v/>
      </c>
      <c r="AH399" s="2" t="str">
        <f>IF(OR(AND(A399&lt;&gt;"",入力シート!Q405=1),AND(A399&lt;&gt;"",SUM(AD399:AF399)=0)),1,"")</f>
        <v/>
      </c>
      <c r="AI399" s="2" t="str">
        <f>IF(AND($AH399=1,入力シート!$AB405&lt;&gt;""),入力シート!$AB405,入力シート!$AA405)</f>
        <v/>
      </c>
      <c r="AU399" s="2" t="str">
        <f t="shared" si="30"/>
        <v/>
      </c>
    </row>
    <row r="400" spans="1:47" x14ac:dyDescent="0.4">
      <c r="A400" s="2" t="str">
        <f>IF(COUNTA(入力シート!$A406),入力シート!$A406,"")</f>
        <v/>
      </c>
      <c r="B400" s="2" t="str">
        <f>IF($A400="","",入力シート!$C406)</f>
        <v/>
      </c>
      <c r="C400" s="2" t="str">
        <f t="shared" si="28"/>
        <v/>
      </c>
      <c r="D400" s="2" t="str">
        <f>IF($A400="","",IF(入力シート!$E406=1,2,3))</f>
        <v/>
      </c>
      <c r="E400" s="2" t="str">
        <f>IF($A400="","",入力シート!$D406)</f>
        <v/>
      </c>
      <c r="F400" s="2" t="str">
        <f>IF(OR($A400="",入力シート!F406=""),"",入力シート!$F406)</f>
        <v/>
      </c>
      <c r="I400" s="2" t="str">
        <f>IF(OR($A400="",入力シート!H406=""),"",入力シート!$H406)</f>
        <v/>
      </c>
      <c r="J400" s="2" t="str">
        <f>IF(AND($A400&lt;&gt;"",入力シート!$B406&lt;&gt;""),入力シート!$B406,"")</f>
        <v/>
      </c>
      <c r="N400" s="2" t="str">
        <f>IF(AND($A400&lt;&gt;"",入力シート!$J406&lt;&gt;""),入力シート!$J406,"")</f>
        <v/>
      </c>
      <c r="O400" s="2" t="str">
        <f>IF(AND($A400&lt;&gt;"",入力シート!$K406&lt;&gt;""),入力シート!$K406,"")</f>
        <v/>
      </c>
      <c r="P400" s="2" t="str">
        <f>IF(AND($A400&lt;&gt;"",入力シート!$L406&lt;&gt;""),入力シート!$L406,"")</f>
        <v/>
      </c>
      <c r="Q400" s="2" t="str">
        <f>IF(AND($A400&lt;&gt;"",入力シート!$M406&lt;&gt;""),入力シート!$M406,"")</f>
        <v/>
      </c>
      <c r="R400" s="2" t="str">
        <f>IF(AND($A400&lt;&gt;"",入力シート!$N406&lt;&gt;""),入力シート!$N406,"")</f>
        <v/>
      </c>
      <c r="S400" s="2" t="str">
        <f>IF(AND($A400&lt;&gt;"",入力シート!$O406&lt;&gt;""),入力シート!$O406,"")</f>
        <v/>
      </c>
      <c r="T400" s="2" t="str">
        <f>IF(AND($A400&lt;&gt;"",入力シート!$P406&lt;&gt;""),入力シート!$P406,"")</f>
        <v/>
      </c>
      <c r="U400" s="22" t="str">
        <f>IF(AND(入力シート!S406&gt;0,入力シート!V406&gt;0,入力シート!Y406&gt;0),4,"")</f>
        <v/>
      </c>
      <c r="V400" s="22" t="str">
        <f>IF(AND(入力シート!S406&gt;0,入力シート!V406&gt;0,入力シート!Y406&gt;0),5,"")</f>
        <v/>
      </c>
      <c r="W400" s="22" t="str">
        <f>IF(AND(入力シート!S406&gt;0,入力シート!V406&gt;0,入力シート!Y406&gt;0),6,"")</f>
        <v/>
      </c>
      <c r="X400" s="22" t="str">
        <f>IF(AND(入力シート!S406&gt;0,入力シート!V406&gt;0,入力シート!Y406&gt;0),入力シート!S406,"")</f>
        <v/>
      </c>
      <c r="Y400" s="22" t="str">
        <f>IF(AND(入力シート!S406&gt;0,入力シート!$V406&gt;0,入力シート!Y406&gt;0),入力シート!$V406,"")</f>
        <v/>
      </c>
      <c r="Z400" s="22" t="str">
        <f>IF(AND(入力シート!S406&gt;0,入力シート!V406&gt;0,入力シート!$Y406&gt;0),入力シート!$Y406,"")</f>
        <v/>
      </c>
      <c r="AA400" s="22" t="str">
        <f>IF(AND(入力シート!S406&gt;0,入力シート!V406&gt;0,入力シート!Y406&gt;0),入力シート!T406,"")</f>
        <v/>
      </c>
      <c r="AB400" s="22" t="str">
        <f>IF(AND(入力シート!S406&gt;0,入力シート!V406&gt;0,入力シート!Y406&gt;0),入力シート!$W406,"")</f>
        <v/>
      </c>
      <c r="AC400" s="22" t="str">
        <f>IF(AND(入力シート!S406&gt;0,入力シート!V406&gt;0,入力シート!Y406&gt;0),入力シート!$Z406,"")</f>
        <v/>
      </c>
      <c r="AD400" s="2" t="str">
        <f t="shared" si="27"/>
        <v/>
      </c>
      <c r="AE400" s="2" t="str">
        <f t="shared" si="27"/>
        <v/>
      </c>
      <c r="AF400" s="2" t="str">
        <f t="shared" si="27"/>
        <v/>
      </c>
      <c r="AG400" s="2" t="str">
        <f t="shared" si="29"/>
        <v/>
      </c>
      <c r="AH400" s="2" t="str">
        <f>IF(OR(AND(A400&lt;&gt;"",入力シート!Q406=1),AND(A400&lt;&gt;"",SUM(AD400:AF400)=0)),1,"")</f>
        <v/>
      </c>
      <c r="AI400" s="2" t="str">
        <f>IF(AND($AH400=1,入力シート!$AB406&lt;&gt;""),入力シート!$AB406,入力シート!$AA406)</f>
        <v/>
      </c>
      <c r="AU400" s="2" t="str">
        <f t="shared" si="30"/>
        <v/>
      </c>
    </row>
    <row r="401" spans="1:47" x14ac:dyDescent="0.4">
      <c r="A401" s="2" t="str">
        <f>IF(COUNTA(入力シート!$A407),入力シート!$A407,"")</f>
        <v/>
      </c>
      <c r="B401" s="2" t="str">
        <f>IF($A401="","",入力シート!$C407)</f>
        <v/>
      </c>
      <c r="C401" s="2" t="str">
        <f t="shared" si="28"/>
        <v/>
      </c>
      <c r="D401" s="2" t="str">
        <f>IF($A401="","",IF(入力シート!$E407=1,2,3))</f>
        <v/>
      </c>
      <c r="E401" s="2" t="str">
        <f>IF($A401="","",入力シート!$D407)</f>
        <v/>
      </c>
      <c r="F401" s="2" t="str">
        <f>IF(OR($A401="",入力シート!F407=""),"",入力シート!$F407)</f>
        <v/>
      </c>
      <c r="I401" s="2" t="str">
        <f>IF(OR($A401="",入力シート!H407=""),"",入力シート!$H407)</f>
        <v/>
      </c>
      <c r="J401" s="2" t="str">
        <f>IF(AND($A401&lt;&gt;"",入力シート!$B407&lt;&gt;""),入力シート!$B407,"")</f>
        <v/>
      </c>
      <c r="N401" s="2" t="str">
        <f>IF(AND($A401&lt;&gt;"",入力シート!$J407&lt;&gt;""),入力シート!$J407,"")</f>
        <v/>
      </c>
      <c r="O401" s="2" t="str">
        <f>IF(AND($A401&lt;&gt;"",入力シート!$K407&lt;&gt;""),入力シート!$K407,"")</f>
        <v/>
      </c>
      <c r="P401" s="2" t="str">
        <f>IF(AND($A401&lt;&gt;"",入力シート!$L407&lt;&gt;""),入力シート!$L407,"")</f>
        <v/>
      </c>
      <c r="Q401" s="2" t="str">
        <f>IF(AND($A401&lt;&gt;"",入力シート!$M407&lt;&gt;""),入力シート!$M407,"")</f>
        <v/>
      </c>
      <c r="R401" s="2" t="str">
        <f>IF(AND($A401&lt;&gt;"",入力シート!$N407&lt;&gt;""),入力シート!$N407,"")</f>
        <v/>
      </c>
      <c r="S401" s="2" t="str">
        <f>IF(AND($A401&lt;&gt;"",入力シート!$O407&lt;&gt;""),入力シート!$O407,"")</f>
        <v/>
      </c>
      <c r="T401" s="2" t="str">
        <f>IF(AND($A401&lt;&gt;"",入力シート!$P407&lt;&gt;""),入力シート!$P407,"")</f>
        <v/>
      </c>
      <c r="U401" s="22" t="str">
        <f>IF(AND(入力シート!S407&gt;0,入力シート!V407&gt;0,入力シート!Y407&gt;0),4,"")</f>
        <v/>
      </c>
      <c r="V401" s="22" t="str">
        <f>IF(AND(入力シート!S407&gt;0,入力シート!V407&gt;0,入力シート!Y407&gt;0),5,"")</f>
        <v/>
      </c>
      <c r="W401" s="22" t="str">
        <f>IF(AND(入力シート!S407&gt;0,入力シート!V407&gt;0,入力シート!Y407&gt;0),6,"")</f>
        <v/>
      </c>
      <c r="X401" s="22" t="str">
        <f>IF(AND(入力シート!S407&gt;0,入力シート!V407&gt;0,入力シート!Y407&gt;0),入力シート!S407,"")</f>
        <v/>
      </c>
      <c r="Y401" s="22" t="str">
        <f>IF(AND(入力シート!S407&gt;0,入力シート!$V407&gt;0,入力シート!Y407&gt;0),入力シート!$V407,"")</f>
        <v/>
      </c>
      <c r="Z401" s="22" t="str">
        <f>IF(AND(入力シート!S407&gt;0,入力シート!V407&gt;0,入力シート!$Y407&gt;0),入力シート!$Y407,"")</f>
        <v/>
      </c>
      <c r="AA401" s="22" t="str">
        <f>IF(AND(入力シート!S407&gt;0,入力シート!V407&gt;0,入力シート!Y407&gt;0),入力シート!T407,"")</f>
        <v/>
      </c>
      <c r="AB401" s="22" t="str">
        <f>IF(AND(入力シート!S407&gt;0,入力シート!V407&gt;0,入力シート!Y407&gt;0),入力シート!$W407,"")</f>
        <v/>
      </c>
      <c r="AC401" s="22" t="str">
        <f>IF(AND(入力シート!S407&gt;0,入力シート!V407&gt;0,入力シート!Y407&gt;0),入力シート!$Z407,"")</f>
        <v/>
      </c>
      <c r="AD401" s="2" t="str">
        <f t="shared" si="27"/>
        <v/>
      </c>
      <c r="AE401" s="2" t="str">
        <f t="shared" si="27"/>
        <v/>
      </c>
      <c r="AF401" s="2" t="str">
        <f t="shared" si="27"/>
        <v/>
      </c>
      <c r="AG401" s="2" t="str">
        <f t="shared" si="29"/>
        <v/>
      </c>
      <c r="AH401" s="2" t="str">
        <f>IF(OR(AND(A401&lt;&gt;"",入力シート!Q407=1),AND(A401&lt;&gt;"",SUM(AD401:AF401)=0)),1,"")</f>
        <v/>
      </c>
      <c r="AI401" s="2" t="str">
        <f>IF(AND($AH401=1,入力シート!$AB407&lt;&gt;""),入力シート!$AB407,入力シート!$AA407)</f>
        <v/>
      </c>
      <c r="AU401" s="2" t="str">
        <f t="shared" si="30"/>
        <v/>
      </c>
    </row>
    <row r="402" spans="1:47" x14ac:dyDescent="0.4">
      <c r="A402" s="2" t="str">
        <f>IF(COUNTA(入力シート!$A408),入力シート!$A408,"")</f>
        <v/>
      </c>
      <c r="B402" s="2" t="str">
        <f>IF($A402="","",入力シート!$C408)</f>
        <v/>
      </c>
      <c r="C402" s="2" t="str">
        <f t="shared" si="28"/>
        <v/>
      </c>
      <c r="D402" s="2" t="str">
        <f>IF($A402="","",IF(入力シート!$E408=1,2,3))</f>
        <v/>
      </c>
      <c r="E402" s="2" t="str">
        <f>IF($A402="","",入力シート!$D408)</f>
        <v/>
      </c>
      <c r="F402" s="2" t="str">
        <f>IF(OR($A402="",入力シート!F408=""),"",入力シート!$F408)</f>
        <v/>
      </c>
      <c r="I402" s="2" t="str">
        <f>IF(OR($A402="",入力シート!H408=""),"",入力シート!$H408)</f>
        <v/>
      </c>
      <c r="J402" s="2" t="str">
        <f>IF(AND($A402&lt;&gt;"",入力シート!$B408&lt;&gt;""),入力シート!$B408,"")</f>
        <v/>
      </c>
      <c r="N402" s="2" t="str">
        <f>IF(AND($A402&lt;&gt;"",入力シート!$J408&lt;&gt;""),入力シート!$J408,"")</f>
        <v/>
      </c>
      <c r="O402" s="2" t="str">
        <f>IF(AND($A402&lt;&gt;"",入力シート!$K408&lt;&gt;""),入力シート!$K408,"")</f>
        <v/>
      </c>
      <c r="P402" s="2" t="str">
        <f>IF(AND($A402&lt;&gt;"",入力シート!$L408&lt;&gt;""),入力シート!$L408,"")</f>
        <v/>
      </c>
      <c r="Q402" s="2" t="str">
        <f>IF(AND($A402&lt;&gt;"",入力シート!$M408&lt;&gt;""),入力シート!$M408,"")</f>
        <v/>
      </c>
      <c r="R402" s="2" t="str">
        <f>IF(AND($A402&lt;&gt;"",入力シート!$N408&lt;&gt;""),入力シート!$N408,"")</f>
        <v/>
      </c>
      <c r="S402" s="2" t="str">
        <f>IF(AND($A402&lt;&gt;"",入力シート!$O408&lt;&gt;""),入力シート!$O408,"")</f>
        <v/>
      </c>
      <c r="T402" s="2" t="str">
        <f>IF(AND($A402&lt;&gt;"",入力シート!$P408&lt;&gt;""),入力シート!$P408,"")</f>
        <v/>
      </c>
      <c r="U402" s="22" t="str">
        <f>IF(AND(入力シート!S408&gt;0,入力シート!V408&gt;0,入力シート!Y408&gt;0),4,"")</f>
        <v/>
      </c>
      <c r="V402" s="22" t="str">
        <f>IF(AND(入力シート!S408&gt;0,入力シート!V408&gt;0,入力シート!Y408&gt;0),5,"")</f>
        <v/>
      </c>
      <c r="W402" s="22" t="str">
        <f>IF(AND(入力シート!S408&gt;0,入力シート!V408&gt;0,入力シート!Y408&gt;0),6,"")</f>
        <v/>
      </c>
      <c r="X402" s="22" t="str">
        <f>IF(AND(入力シート!S408&gt;0,入力シート!V408&gt;0,入力シート!Y408&gt;0),入力シート!S408,"")</f>
        <v/>
      </c>
      <c r="Y402" s="22" t="str">
        <f>IF(AND(入力シート!S408&gt;0,入力シート!$V408&gt;0,入力シート!Y408&gt;0),入力シート!$V408,"")</f>
        <v/>
      </c>
      <c r="Z402" s="22" t="str">
        <f>IF(AND(入力シート!S408&gt;0,入力シート!V408&gt;0,入力シート!$Y408&gt;0),入力シート!$Y408,"")</f>
        <v/>
      </c>
      <c r="AA402" s="22" t="str">
        <f>IF(AND(入力シート!S408&gt;0,入力シート!V408&gt;0,入力シート!Y408&gt;0),入力シート!T408,"")</f>
        <v/>
      </c>
      <c r="AB402" s="22" t="str">
        <f>IF(AND(入力シート!S408&gt;0,入力シート!V408&gt;0,入力シート!Y408&gt;0),入力シート!$W408,"")</f>
        <v/>
      </c>
      <c r="AC402" s="22" t="str">
        <f>IF(AND(入力シート!S408&gt;0,入力シート!V408&gt;0,入力シート!Y408&gt;0),入力シート!$Z408,"")</f>
        <v/>
      </c>
      <c r="AD402" s="2" t="str">
        <f t="shared" si="27"/>
        <v/>
      </c>
      <c r="AE402" s="2" t="str">
        <f t="shared" si="27"/>
        <v/>
      </c>
      <c r="AF402" s="2" t="str">
        <f t="shared" si="27"/>
        <v/>
      </c>
      <c r="AG402" s="2" t="str">
        <f t="shared" si="29"/>
        <v/>
      </c>
      <c r="AH402" s="2" t="str">
        <f>IF(OR(AND(A402&lt;&gt;"",入力シート!Q408=1),AND(A402&lt;&gt;"",SUM(AD402:AF402)=0)),1,"")</f>
        <v/>
      </c>
      <c r="AI402" s="2" t="str">
        <f>IF(AND($AH402=1,入力シート!$AB408&lt;&gt;""),入力シート!$AB408,入力シート!$AA408)</f>
        <v/>
      </c>
      <c r="AU402" s="2" t="str">
        <f t="shared" si="30"/>
        <v/>
      </c>
    </row>
    <row r="403" spans="1:47" x14ac:dyDescent="0.4">
      <c r="A403" s="2" t="str">
        <f>IF(COUNTA(入力シート!$A409),入力シート!$A409,"")</f>
        <v/>
      </c>
      <c r="B403" s="2" t="str">
        <f>IF($A403="","",入力シート!$C409)</f>
        <v/>
      </c>
      <c r="C403" s="2" t="str">
        <f t="shared" si="28"/>
        <v/>
      </c>
      <c r="D403" s="2" t="str">
        <f>IF($A403="","",IF(入力シート!$E409=1,2,3))</f>
        <v/>
      </c>
      <c r="E403" s="2" t="str">
        <f>IF($A403="","",入力シート!$D409)</f>
        <v/>
      </c>
      <c r="F403" s="2" t="str">
        <f>IF(OR($A403="",入力シート!F409=""),"",入力シート!$F409)</f>
        <v/>
      </c>
      <c r="I403" s="2" t="str">
        <f>IF(OR($A403="",入力シート!H409=""),"",入力シート!$H409)</f>
        <v/>
      </c>
      <c r="J403" s="2" t="str">
        <f>IF(AND($A403&lt;&gt;"",入力シート!$B409&lt;&gt;""),入力シート!$B409,"")</f>
        <v/>
      </c>
      <c r="N403" s="2" t="str">
        <f>IF(AND($A403&lt;&gt;"",入力シート!$J409&lt;&gt;""),入力シート!$J409,"")</f>
        <v/>
      </c>
      <c r="O403" s="2" t="str">
        <f>IF(AND($A403&lt;&gt;"",入力シート!$K409&lt;&gt;""),入力シート!$K409,"")</f>
        <v/>
      </c>
      <c r="P403" s="2" t="str">
        <f>IF(AND($A403&lt;&gt;"",入力シート!$L409&lt;&gt;""),入力シート!$L409,"")</f>
        <v/>
      </c>
      <c r="Q403" s="2" t="str">
        <f>IF(AND($A403&lt;&gt;"",入力シート!$M409&lt;&gt;""),入力シート!$M409,"")</f>
        <v/>
      </c>
      <c r="R403" s="2" t="str">
        <f>IF(AND($A403&lt;&gt;"",入力シート!$N409&lt;&gt;""),入力シート!$N409,"")</f>
        <v/>
      </c>
      <c r="S403" s="2" t="str">
        <f>IF(AND($A403&lt;&gt;"",入力シート!$O409&lt;&gt;""),入力シート!$O409,"")</f>
        <v/>
      </c>
      <c r="T403" s="2" t="str">
        <f>IF(AND($A403&lt;&gt;"",入力シート!$P409&lt;&gt;""),入力シート!$P409,"")</f>
        <v/>
      </c>
      <c r="U403" s="22" t="str">
        <f>IF(AND(入力シート!S409&gt;0,入力シート!V409&gt;0,入力シート!Y409&gt;0),4,"")</f>
        <v/>
      </c>
      <c r="V403" s="22" t="str">
        <f>IF(AND(入力シート!S409&gt;0,入力シート!V409&gt;0,入力シート!Y409&gt;0),5,"")</f>
        <v/>
      </c>
      <c r="W403" s="22" t="str">
        <f>IF(AND(入力シート!S409&gt;0,入力シート!V409&gt;0,入力シート!Y409&gt;0),6,"")</f>
        <v/>
      </c>
      <c r="X403" s="22" t="str">
        <f>IF(AND(入力シート!S409&gt;0,入力シート!V409&gt;0,入力シート!Y409&gt;0),入力シート!S409,"")</f>
        <v/>
      </c>
      <c r="Y403" s="22" t="str">
        <f>IF(AND(入力シート!S409&gt;0,入力シート!$V409&gt;0,入力シート!Y409&gt;0),入力シート!$V409,"")</f>
        <v/>
      </c>
      <c r="Z403" s="22" t="str">
        <f>IF(AND(入力シート!S409&gt;0,入力シート!V409&gt;0,入力シート!$Y409&gt;0),入力シート!$Y409,"")</f>
        <v/>
      </c>
      <c r="AA403" s="22" t="str">
        <f>IF(AND(入力シート!S409&gt;0,入力シート!V409&gt;0,入力シート!Y409&gt;0),入力シート!T409,"")</f>
        <v/>
      </c>
      <c r="AB403" s="22" t="str">
        <f>IF(AND(入力シート!S409&gt;0,入力シート!V409&gt;0,入力シート!Y409&gt;0),入力シート!$W409,"")</f>
        <v/>
      </c>
      <c r="AC403" s="22" t="str">
        <f>IF(AND(入力シート!S409&gt;0,入力シート!V409&gt;0,入力シート!Y409&gt;0),入力シート!$Z409,"")</f>
        <v/>
      </c>
      <c r="AD403" s="2" t="str">
        <f t="shared" si="27"/>
        <v/>
      </c>
      <c r="AE403" s="2" t="str">
        <f t="shared" si="27"/>
        <v/>
      </c>
      <c r="AF403" s="2" t="str">
        <f t="shared" si="27"/>
        <v/>
      </c>
      <c r="AG403" s="2" t="str">
        <f t="shared" si="29"/>
        <v/>
      </c>
      <c r="AH403" s="2" t="str">
        <f>IF(OR(AND(A403&lt;&gt;"",入力シート!Q409=1),AND(A403&lt;&gt;"",SUM(AD403:AF403)=0)),1,"")</f>
        <v/>
      </c>
      <c r="AI403" s="2" t="str">
        <f>IF(AND($AH403=1,入力シート!$AB409&lt;&gt;""),入力シート!$AB409,入力シート!$AA409)</f>
        <v/>
      </c>
      <c r="AU403" s="2" t="str">
        <f t="shared" si="30"/>
        <v/>
      </c>
    </row>
    <row r="404" spans="1:47" x14ac:dyDescent="0.4">
      <c r="A404" s="2" t="str">
        <f>IF(COUNTA(入力シート!$A410),入力シート!$A410,"")</f>
        <v/>
      </c>
      <c r="B404" s="2" t="str">
        <f>IF($A404="","",入力シート!$C410)</f>
        <v/>
      </c>
      <c r="C404" s="2" t="str">
        <f t="shared" si="28"/>
        <v/>
      </c>
      <c r="D404" s="2" t="str">
        <f>IF($A404="","",IF(入力シート!$E410=1,2,3))</f>
        <v/>
      </c>
      <c r="E404" s="2" t="str">
        <f>IF($A404="","",入力シート!$D410)</f>
        <v/>
      </c>
      <c r="F404" s="2" t="str">
        <f>IF(OR($A404="",入力シート!F410=""),"",入力シート!$F410)</f>
        <v/>
      </c>
      <c r="I404" s="2" t="str">
        <f>IF(OR($A404="",入力シート!H410=""),"",入力シート!$H410)</f>
        <v/>
      </c>
      <c r="J404" s="2" t="str">
        <f>IF(AND($A404&lt;&gt;"",入力シート!$B410&lt;&gt;""),入力シート!$B410,"")</f>
        <v/>
      </c>
      <c r="N404" s="2" t="str">
        <f>IF(AND($A404&lt;&gt;"",入力シート!$J410&lt;&gt;""),入力シート!$J410,"")</f>
        <v/>
      </c>
      <c r="O404" s="2" t="str">
        <f>IF(AND($A404&lt;&gt;"",入力シート!$K410&lt;&gt;""),入力シート!$K410,"")</f>
        <v/>
      </c>
      <c r="P404" s="2" t="str">
        <f>IF(AND($A404&lt;&gt;"",入力シート!$L410&lt;&gt;""),入力シート!$L410,"")</f>
        <v/>
      </c>
      <c r="Q404" s="2" t="str">
        <f>IF(AND($A404&lt;&gt;"",入力シート!$M410&lt;&gt;""),入力シート!$M410,"")</f>
        <v/>
      </c>
      <c r="R404" s="2" t="str">
        <f>IF(AND($A404&lt;&gt;"",入力シート!$N410&lt;&gt;""),入力シート!$N410,"")</f>
        <v/>
      </c>
      <c r="S404" s="2" t="str">
        <f>IF(AND($A404&lt;&gt;"",入力シート!$O410&lt;&gt;""),入力シート!$O410,"")</f>
        <v/>
      </c>
      <c r="T404" s="2" t="str">
        <f>IF(AND($A404&lt;&gt;"",入力シート!$P410&lt;&gt;""),入力シート!$P410,"")</f>
        <v/>
      </c>
      <c r="U404" s="22" t="str">
        <f>IF(AND(入力シート!S410&gt;0,入力シート!V410&gt;0,入力シート!Y410&gt;0),4,"")</f>
        <v/>
      </c>
      <c r="V404" s="22" t="str">
        <f>IF(AND(入力シート!S410&gt;0,入力シート!V410&gt;0,入力シート!Y410&gt;0),5,"")</f>
        <v/>
      </c>
      <c r="W404" s="22" t="str">
        <f>IF(AND(入力シート!S410&gt;0,入力シート!V410&gt;0,入力シート!Y410&gt;0),6,"")</f>
        <v/>
      </c>
      <c r="X404" s="22" t="str">
        <f>IF(AND(入力シート!S410&gt;0,入力シート!V410&gt;0,入力シート!Y410&gt;0),入力シート!S410,"")</f>
        <v/>
      </c>
      <c r="Y404" s="22" t="str">
        <f>IF(AND(入力シート!S410&gt;0,入力シート!$V410&gt;0,入力シート!Y410&gt;0),入力シート!$V410,"")</f>
        <v/>
      </c>
      <c r="Z404" s="22" t="str">
        <f>IF(AND(入力シート!S410&gt;0,入力シート!V410&gt;0,入力シート!$Y410&gt;0),入力シート!$Y410,"")</f>
        <v/>
      </c>
      <c r="AA404" s="22" t="str">
        <f>IF(AND(入力シート!S410&gt;0,入力シート!V410&gt;0,入力シート!Y410&gt;0),入力シート!T410,"")</f>
        <v/>
      </c>
      <c r="AB404" s="22" t="str">
        <f>IF(AND(入力シート!S410&gt;0,入力シート!V410&gt;0,入力シート!Y410&gt;0),入力シート!$W410,"")</f>
        <v/>
      </c>
      <c r="AC404" s="22" t="str">
        <f>IF(AND(入力シート!S410&gt;0,入力シート!V410&gt;0,入力シート!Y410&gt;0),入力シート!$Z410,"")</f>
        <v/>
      </c>
      <c r="AD404" s="2" t="str">
        <f t="shared" si="27"/>
        <v/>
      </c>
      <c r="AE404" s="2" t="str">
        <f t="shared" si="27"/>
        <v/>
      </c>
      <c r="AF404" s="2" t="str">
        <f t="shared" si="27"/>
        <v/>
      </c>
      <c r="AG404" s="2" t="str">
        <f t="shared" si="29"/>
        <v/>
      </c>
      <c r="AH404" s="2" t="str">
        <f>IF(OR(AND(A404&lt;&gt;"",入力シート!Q410=1),AND(A404&lt;&gt;"",SUM(AD404:AF404)=0)),1,"")</f>
        <v/>
      </c>
      <c r="AI404" s="2" t="str">
        <f>IF(AND($AH404=1,入力シート!$AB410&lt;&gt;""),入力シート!$AB410,入力シート!$AA410)</f>
        <v/>
      </c>
      <c r="AU404" s="2" t="str">
        <f t="shared" si="30"/>
        <v/>
      </c>
    </row>
    <row r="405" spans="1:47" x14ac:dyDescent="0.4">
      <c r="A405" s="2" t="str">
        <f>IF(COUNTA(入力シート!$A411),入力シート!$A411,"")</f>
        <v/>
      </c>
      <c r="B405" s="2" t="str">
        <f>IF($A405="","",入力シート!$C411)</f>
        <v/>
      </c>
      <c r="C405" s="2" t="str">
        <f t="shared" si="28"/>
        <v/>
      </c>
      <c r="D405" s="2" t="str">
        <f>IF($A405="","",IF(入力シート!$E411=1,2,3))</f>
        <v/>
      </c>
      <c r="E405" s="2" t="str">
        <f>IF($A405="","",入力シート!$D411)</f>
        <v/>
      </c>
      <c r="F405" s="2" t="str">
        <f>IF(OR($A405="",入力シート!F411=""),"",入力シート!$F411)</f>
        <v/>
      </c>
      <c r="I405" s="2" t="str">
        <f>IF(OR($A405="",入力シート!H411=""),"",入力シート!$H411)</f>
        <v/>
      </c>
      <c r="J405" s="2" t="str">
        <f>IF(AND($A405&lt;&gt;"",入力シート!$B411&lt;&gt;""),入力シート!$B411,"")</f>
        <v/>
      </c>
      <c r="N405" s="2" t="str">
        <f>IF(AND($A405&lt;&gt;"",入力シート!$J411&lt;&gt;""),入力シート!$J411,"")</f>
        <v/>
      </c>
      <c r="O405" s="2" t="str">
        <f>IF(AND($A405&lt;&gt;"",入力シート!$K411&lt;&gt;""),入力シート!$K411,"")</f>
        <v/>
      </c>
      <c r="P405" s="2" t="str">
        <f>IF(AND($A405&lt;&gt;"",入力シート!$L411&lt;&gt;""),入力シート!$L411,"")</f>
        <v/>
      </c>
      <c r="Q405" s="2" t="str">
        <f>IF(AND($A405&lt;&gt;"",入力シート!$M411&lt;&gt;""),入力シート!$M411,"")</f>
        <v/>
      </c>
      <c r="R405" s="2" t="str">
        <f>IF(AND($A405&lt;&gt;"",入力シート!$N411&lt;&gt;""),入力シート!$N411,"")</f>
        <v/>
      </c>
      <c r="S405" s="2" t="str">
        <f>IF(AND($A405&lt;&gt;"",入力シート!$O411&lt;&gt;""),入力シート!$O411,"")</f>
        <v/>
      </c>
      <c r="T405" s="2" t="str">
        <f>IF(AND($A405&lt;&gt;"",入力シート!$P411&lt;&gt;""),入力シート!$P411,"")</f>
        <v/>
      </c>
      <c r="U405" s="22" t="str">
        <f>IF(AND(入力シート!S411&gt;0,入力シート!V411&gt;0,入力シート!Y411&gt;0),4,"")</f>
        <v/>
      </c>
      <c r="V405" s="22" t="str">
        <f>IF(AND(入力シート!S411&gt;0,入力シート!V411&gt;0,入力シート!Y411&gt;0),5,"")</f>
        <v/>
      </c>
      <c r="W405" s="22" t="str">
        <f>IF(AND(入力シート!S411&gt;0,入力シート!V411&gt;0,入力シート!Y411&gt;0),6,"")</f>
        <v/>
      </c>
      <c r="X405" s="22" t="str">
        <f>IF(AND(入力シート!S411&gt;0,入力シート!V411&gt;0,入力シート!Y411&gt;0),入力シート!S411,"")</f>
        <v/>
      </c>
      <c r="Y405" s="22" t="str">
        <f>IF(AND(入力シート!S411&gt;0,入力シート!$V411&gt;0,入力シート!Y411&gt;0),入力シート!$V411,"")</f>
        <v/>
      </c>
      <c r="Z405" s="22" t="str">
        <f>IF(AND(入力シート!S411&gt;0,入力シート!V411&gt;0,入力シート!$Y411&gt;0),入力シート!$Y411,"")</f>
        <v/>
      </c>
      <c r="AA405" s="22" t="str">
        <f>IF(AND(入力シート!S411&gt;0,入力シート!V411&gt;0,入力シート!Y411&gt;0),入力シート!T411,"")</f>
        <v/>
      </c>
      <c r="AB405" s="22" t="str">
        <f>IF(AND(入力シート!S411&gt;0,入力シート!V411&gt;0,入力シート!Y411&gt;0),入力シート!$W411,"")</f>
        <v/>
      </c>
      <c r="AC405" s="22" t="str">
        <f>IF(AND(入力シート!S411&gt;0,入力シート!V411&gt;0,入力シート!Y411&gt;0),入力シート!$Z411,"")</f>
        <v/>
      </c>
      <c r="AD405" s="2" t="str">
        <f t="shared" si="27"/>
        <v/>
      </c>
      <c r="AE405" s="2" t="str">
        <f t="shared" si="27"/>
        <v/>
      </c>
      <c r="AF405" s="2" t="str">
        <f t="shared" si="27"/>
        <v/>
      </c>
      <c r="AG405" s="2" t="str">
        <f t="shared" si="29"/>
        <v/>
      </c>
      <c r="AH405" s="2" t="str">
        <f>IF(OR(AND(A405&lt;&gt;"",入力シート!Q411=1),AND(A405&lt;&gt;"",SUM(AD405:AF405)=0)),1,"")</f>
        <v/>
      </c>
      <c r="AI405" s="2" t="str">
        <f>IF(AND($AH405=1,入力シート!$AB411&lt;&gt;""),入力シート!$AB411,入力シート!$AA411)</f>
        <v/>
      </c>
      <c r="AU405" s="2" t="str">
        <f t="shared" si="30"/>
        <v/>
      </c>
    </row>
    <row r="406" spans="1:47" x14ac:dyDescent="0.4">
      <c r="A406" s="2" t="str">
        <f>IF(COUNTA(入力シート!$A412),入力シート!$A412,"")</f>
        <v/>
      </c>
      <c r="B406" s="2" t="str">
        <f>IF($A406="","",入力シート!$C412)</f>
        <v/>
      </c>
      <c r="C406" s="2" t="str">
        <f t="shared" si="28"/>
        <v/>
      </c>
      <c r="D406" s="2" t="str">
        <f>IF($A406="","",IF(入力シート!$E412=1,2,3))</f>
        <v/>
      </c>
      <c r="E406" s="2" t="str">
        <f>IF($A406="","",入力シート!$D412)</f>
        <v/>
      </c>
      <c r="F406" s="2" t="str">
        <f>IF(OR($A406="",入力シート!F412=""),"",入力シート!$F412)</f>
        <v/>
      </c>
      <c r="I406" s="2" t="str">
        <f>IF(OR($A406="",入力シート!H412=""),"",入力シート!$H412)</f>
        <v/>
      </c>
      <c r="J406" s="2" t="str">
        <f>IF(AND($A406&lt;&gt;"",入力シート!$B412&lt;&gt;""),入力シート!$B412,"")</f>
        <v/>
      </c>
      <c r="N406" s="2" t="str">
        <f>IF(AND($A406&lt;&gt;"",入力シート!$J412&lt;&gt;""),入力シート!$J412,"")</f>
        <v/>
      </c>
      <c r="O406" s="2" t="str">
        <f>IF(AND($A406&lt;&gt;"",入力シート!$K412&lt;&gt;""),入力シート!$K412,"")</f>
        <v/>
      </c>
      <c r="P406" s="2" t="str">
        <f>IF(AND($A406&lt;&gt;"",入力シート!$L412&lt;&gt;""),入力シート!$L412,"")</f>
        <v/>
      </c>
      <c r="Q406" s="2" t="str">
        <f>IF(AND($A406&lt;&gt;"",入力シート!$M412&lt;&gt;""),入力シート!$M412,"")</f>
        <v/>
      </c>
      <c r="R406" s="2" t="str">
        <f>IF(AND($A406&lt;&gt;"",入力シート!$N412&lt;&gt;""),入力シート!$N412,"")</f>
        <v/>
      </c>
      <c r="S406" s="2" t="str">
        <f>IF(AND($A406&lt;&gt;"",入力シート!$O412&lt;&gt;""),入力シート!$O412,"")</f>
        <v/>
      </c>
      <c r="T406" s="2" t="str">
        <f>IF(AND($A406&lt;&gt;"",入力シート!$P412&lt;&gt;""),入力シート!$P412,"")</f>
        <v/>
      </c>
      <c r="U406" s="22" t="str">
        <f>IF(AND(入力シート!S412&gt;0,入力シート!V412&gt;0,入力シート!Y412&gt;0),4,"")</f>
        <v/>
      </c>
      <c r="V406" s="22" t="str">
        <f>IF(AND(入力シート!S412&gt;0,入力シート!V412&gt;0,入力シート!Y412&gt;0),5,"")</f>
        <v/>
      </c>
      <c r="W406" s="22" t="str">
        <f>IF(AND(入力シート!S412&gt;0,入力シート!V412&gt;0,入力シート!Y412&gt;0),6,"")</f>
        <v/>
      </c>
      <c r="X406" s="22" t="str">
        <f>IF(AND(入力シート!S412&gt;0,入力シート!V412&gt;0,入力シート!Y412&gt;0),入力シート!S412,"")</f>
        <v/>
      </c>
      <c r="Y406" s="22" t="str">
        <f>IF(AND(入力シート!S412&gt;0,入力シート!$V412&gt;0,入力シート!Y412&gt;0),入力シート!$V412,"")</f>
        <v/>
      </c>
      <c r="Z406" s="22" t="str">
        <f>IF(AND(入力シート!S412&gt;0,入力シート!V412&gt;0,入力シート!$Y412&gt;0),入力シート!$Y412,"")</f>
        <v/>
      </c>
      <c r="AA406" s="22" t="str">
        <f>IF(AND(入力シート!S412&gt;0,入力シート!V412&gt;0,入力シート!Y412&gt;0),入力シート!T412,"")</f>
        <v/>
      </c>
      <c r="AB406" s="22" t="str">
        <f>IF(AND(入力シート!S412&gt;0,入力シート!V412&gt;0,入力シート!Y412&gt;0),入力シート!$W412,"")</f>
        <v/>
      </c>
      <c r="AC406" s="22" t="str">
        <f>IF(AND(入力シート!S412&gt;0,入力シート!V412&gt;0,入力シート!Y412&gt;0),入力シート!$Z412,"")</f>
        <v/>
      </c>
      <c r="AD406" s="2" t="str">
        <f t="shared" si="27"/>
        <v/>
      </c>
      <c r="AE406" s="2" t="str">
        <f t="shared" si="27"/>
        <v/>
      </c>
      <c r="AF406" s="2" t="str">
        <f t="shared" si="27"/>
        <v/>
      </c>
      <c r="AG406" s="2" t="str">
        <f t="shared" si="29"/>
        <v/>
      </c>
      <c r="AH406" s="2" t="str">
        <f>IF(OR(AND(A406&lt;&gt;"",入力シート!Q412=1),AND(A406&lt;&gt;"",SUM(AD406:AF406)=0)),1,"")</f>
        <v/>
      </c>
      <c r="AI406" s="2" t="str">
        <f>IF(AND($AH406=1,入力シート!$AB412&lt;&gt;""),入力シート!$AB412,入力シート!$AA412)</f>
        <v/>
      </c>
      <c r="AU406" s="2" t="str">
        <f t="shared" si="30"/>
        <v/>
      </c>
    </row>
    <row r="407" spans="1:47" x14ac:dyDescent="0.4">
      <c r="A407" s="2" t="str">
        <f>IF(COUNTA(入力シート!$A413),入力シート!$A413,"")</f>
        <v/>
      </c>
      <c r="B407" s="2" t="str">
        <f>IF($A407="","",入力シート!$C413)</f>
        <v/>
      </c>
      <c r="C407" s="2" t="str">
        <f t="shared" si="28"/>
        <v/>
      </c>
      <c r="D407" s="2" t="str">
        <f>IF($A407="","",IF(入力シート!$E413=1,2,3))</f>
        <v/>
      </c>
      <c r="E407" s="2" t="str">
        <f>IF($A407="","",入力シート!$D413)</f>
        <v/>
      </c>
      <c r="F407" s="2" t="str">
        <f>IF(OR($A407="",入力シート!F413=""),"",入力シート!$F413)</f>
        <v/>
      </c>
      <c r="I407" s="2" t="str">
        <f>IF(OR($A407="",入力シート!H413=""),"",入力シート!$H413)</f>
        <v/>
      </c>
      <c r="J407" s="2" t="str">
        <f>IF(AND($A407&lt;&gt;"",入力シート!$B413&lt;&gt;""),入力シート!$B413,"")</f>
        <v/>
      </c>
      <c r="N407" s="2" t="str">
        <f>IF(AND($A407&lt;&gt;"",入力シート!$J413&lt;&gt;""),入力シート!$J413,"")</f>
        <v/>
      </c>
      <c r="O407" s="2" t="str">
        <f>IF(AND($A407&lt;&gt;"",入力シート!$K413&lt;&gt;""),入力シート!$K413,"")</f>
        <v/>
      </c>
      <c r="P407" s="2" t="str">
        <f>IF(AND($A407&lt;&gt;"",入力シート!$L413&lt;&gt;""),入力シート!$L413,"")</f>
        <v/>
      </c>
      <c r="Q407" s="2" t="str">
        <f>IF(AND($A407&lt;&gt;"",入力シート!$M413&lt;&gt;""),入力シート!$M413,"")</f>
        <v/>
      </c>
      <c r="R407" s="2" t="str">
        <f>IF(AND($A407&lt;&gt;"",入力シート!$N413&lt;&gt;""),入力シート!$N413,"")</f>
        <v/>
      </c>
      <c r="S407" s="2" t="str">
        <f>IF(AND($A407&lt;&gt;"",入力シート!$O413&lt;&gt;""),入力シート!$O413,"")</f>
        <v/>
      </c>
      <c r="T407" s="2" t="str">
        <f>IF(AND($A407&lt;&gt;"",入力シート!$P413&lt;&gt;""),入力シート!$P413,"")</f>
        <v/>
      </c>
      <c r="U407" s="22" t="str">
        <f>IF(AND(入力シート!S413&gt;0,入力シート!V413&gt;0,入力シート!Y413&gt;0),4,"")</f>
        <v/>
      </c>
      <c r="V407" s="22" t="str">
        <f>IF(AND(入力シート!S413&gt;0,入力シート!V413&gt;0,入力シート!Y413&gt;0),5,"")</f>
        <v/>
      </c>
      <c r="W407" s="22" t="str">
        <f>IF(AND(入力シート!S413&gt;0,入力シート!V413&gt;0,入力シート!Y413&gt;0),6,"")</f>
        <v/>
      </c>
      <c r="X407" s="22" t="str">
        <f>IF(AND(入力シート!S413&gt;0,入力シート!V413&gt;0,入力シート!Y413&gt;0),入力シート!S413,"")</f>
        <v/>
      </c>
      <c r="Y407" s="22" t="str">
        <f>IF(AND(入力シート!S413&gt;0,入力シート!$V413&gt;0,入力シート!Y413&gt;0),入力シート!$V413,"")</f>
        <v/>
      </c>
      <c r="Z407" s="22" t="str">
        <f>IF(AND(入力シート!S413&gt;0,入力シート!V413&gt;0,入力シート!$Y413&gt;0),入力シート!$Y413,"")</f>
        <v/>
      </c>
      <c r="AA407" s="22" t="str">
        <f>IF(AND(入力シート!S413&gt;0,入力シート!V413&gt;0,入力シート!Y413&gt;0),入力シート!T413,"")</f>
        <v/>
      </c>
      <c r="AB407" s="22" t="str">
        <f>IF(AND(入力シート!S413&gt;0,入力シート!V413&gt;0,入力シート!Y413&gt;0),入力シート!$W413,"")</f>
        <v/>
      </c>
      <c r="AC407" s="22" t="str">
        <f>IF(AND(入力シート!S413&gt;0,入力シート!V413&gt;0,入力シート!Y413&gt;0),入力シート!$Z413,"")</f>
        <v/>
      </c>
      <c r="AD407" s="2" t="str">
        <f t="shared" si="27"/>
        <v/>
      </c>
      <c r="AE407" s="2" t="str">
        <f t="shared" si="27"/>
        <v/>
      </c>
      <c r="AF407" s="2" t="str">
        <f t="shared" si="27"/>
        <v/>
      </c>
      <c r="AG407" s="2" t="str">
        <f t="shared" si="29"/>
        <v/>
      </c>
      <c r="AH407" s="2" t="str">
        <f>IF(OR(AND(A407&lt;&gt;"",入力シート!Q413=1),AND(A407&lt;&gt;"",SUM(AD407:AF407)=0)),1,"")</f>
        <v/>
      </c>
      <c r="AI407" s="2" t="str">
        <f>IF(AND($AH407=1,入力シート!$AB413&lt;&gt;""),入力シート!$AB413,入力シート!$AA413)</f>
        <v/>
      </c>
      <c r="AU407" s="2" t="str">
        <f t="shared" si="30"/>
        <v/>
      </c>
    </row>
    <row r="408" spans="1:47" x14ac:dyDescent="0.4">
      <c r="A408" s="2" t="str">
        <f>IF(COUNTA(入力シート!$A414),入力シート!$A414,"")</f>
        <v/>
      </c>
      <c r="B408" s="2" t="str">
        <f>IF($A408="","",入力シート!$C414)</f>
        <v/>
      </c>
      <c r="C408" s="2" t="str">
        <f t="shared" si="28"/>
        <v/>
      </c>
      <c r="D408" s="2" t="str">
        <f>IF($A408="","",IF(入力シート!$E414=1,2,3))</f>
        <v/>
      </c>
      <c r="E408" s="2" t="str">
        <f>IF($A408="","",入力シート!$D414)</f>
        <v/>
      </c>
      <c r="F408" s="2" t="str">
        <f>IF(OR($A408="",入力シート!F414=""),"",入力シート!$F414)</f>
        <v/>
      </c>
      <c r="I408" s="2" t="str">
        <f>IF(OR($A408="",入力シート!H414=""),"",入力シート!$H414)</f>
        <v/>
      </c>
      <c r="J408" s="2" t="str">
        <f>IF(AND($A408&lt;&gt;"",入力シート!$B414&lt;&gt;""),入力シート!$B414,"")</f>
        <v/>
      </c>
      <c r="N408" s="2" t="str">
        <f>IF(AND($A408&lt;&gt;"",入力シート!$J414&lt;&gt;""),入力シート!$J414,"")</f>
        <v/>
      </c>
      <c r="O408" s="2" t="str">
        <f>IF(AND($A408&lt;&gt;"",入力シート!$K414&lt;&gt;""),入力シート!$K414,"")</f>
        <v/>
      </c>
      <c r="P408" s="2" t="str">
        <f>IF(AND($A408&lt;&gt;"",入力シート!$L414&lt;&gt;""),入力シート!$L414,"")</f>
        <v/>
      </c>
      <c r="Q408" s="2" t="str">
        <f>IF(AND($A408&lt;&gt;"",入力シート!$M414&lt;&gt;""),入力シート!$M414,"")</f>
        <v/>
      </c>
      <c r="R408" s="2" t="str">
        <f>IF(AND($A408&lt;&gt;"",入力シート!$N414&lt;&gt;""),入力シート!$N414,"")</f>
        <v/>
      </c>
      <c r="S408" s="2" t="str">
        <f>IF(AND($A408&lt;&gt;"",入力シート!$O414&lt;&gt;""),入力シート!$O414,"")</f>
        <v/>
      </c>
      <c r="T408" s="2" t="str">
        <f>IF(AND($A408&lt;&gt;"",入力シート!$P414&lt;&gt;""),入力シート!$P414,"")</f>
        <v/>
      </c>
      <c r="U408" s="22" t="str">
        <f>IF(AND(入力シート!S414&gt;0,入力シート!V414&gt;0,入力シート!Y414&gt;0),4,"")</f>
        <v/>
      </c>
      <c r="V408" s="22" t="str">
        <f>IF(AND(入力シート!S414&gt;0,入力シート!V414&gt;0,入力シート!Y414&gt;0),5,"")</f>
        <v/>
      </c>
      <c r="W408" s="22" t="str">
        <f>IF(AND(入力シート!S414&gt;0,入力シート!V414&gt;0,入力シート!Y414&gt;0),6,"")</f>
        <v/>
      </c>
      <c r="X408" s="22" t="str">
        <f>IF(AND(入力シート!S414&gt;0,入力シート!V414&gt;0,入力シート!Y414&gt;0),入力シート!S414,"")</f>
        <v/>
      </c>
      <c r="Y408" s="22" t="str">
        <f>IF(AND(入力シート!S414&gt;0,入力シート!$V414&gt;0,入力シート!Y414&gt;0),入力シート!$V414,"")</f>
        <v/>
      </c>
      <c r="Z408" s="22" t="str">
        <f>IF(AND(入力シート!S414&gt;0,入力シート!V414&gt;0,入力シート!$Y414&gt;0),入力シート!$Y414,"")</f>
        <v/>
      </c>
      <c r="AA408" s="22" t="str">
        <f>IF(AND(入力シート!S414&gt;0,入力シート!V414&gt;0,入力シート!Y414&gt;0),入力シート!T414,"")</f>
        <v/>
      </c>
      <c r="AB408" s="22" t="str">
        <f>IF(AND(入力シート!S414&gt;0,入力シート!V414&gt;0,入力シート!Y414&gt;0),入力シート!$W414,"")</f>
        <v/>
      </c>
      <c r="AC408" s="22" t="str">
        <f>IF(AND(入力シート!S414&gt;0,入力シート!V414&gt;0,入力シート!Y414&gt;0),入力シート!$Z414,"")</f>
        <v/>
      </c>
      <c r="AD408" s="2" t="str">
        <f t="shared" si="27"/>
        <v/>
      </c>
      <c r="AE408" s="2" t="str">
        <f t="shared" si="27"/>
        <v/>
      </c>
      <c r="AF408" s="2" t="str">
        <f t="shared" si="27"/>
        <v/>
      </c>
      <c r="AG408" s="2" t="str">
        <f t="shared" si="29"/>
        <v/>
      </c>
      <c r="AH408" s="2" t="str">
        <f>IF(OR(AND(A408&lt;&gt;"",入力シート!Q414=1),AND(A408&lt;&gt;"",SUM(AD408:AF408)=0)),1,"")</f>
        <v/>
      </c>
      <c r="AI408" s="2" t="str">
        <f>IF(AND($AH408=1,入力シート!$AB414&lt;&gt;""),入力シート!$AB414,入力シート!$AA414)</f>
        <v/>
      </c>
      <c r="AU408" s="2" t="str">
        <f t="shared" si="30"/>
        <v/>
      </c>
    </row>
    <row r="409" spans="1:47" x14ac:dyDescent="0.4">
      <c r="A409" s="2" t="str">
        <f>IF(COUNTA(入力シート!$A415),入力シート!$A415,"")</f>
        <v/>
      </c>
      <c r="B409" s="2" t="str">
        <f>IF($A409="","",入力シート!$C415)</f>
        <v/>
      </c>
      <c r="C409" s="2" t="str">
        <f t="shared" si="28"/>
        <v/>
      </c>
      <c r="D409" s="2" t="str">
        <f>IF($A409="","",IF(入力シート!$E415=1,2,3))</f>
        <v/>
      </c>
      <c r="E409" s="2" t="str">
        <f>IF($A409="","",入力シート!$D415)</f>
        <v/>
      </c>
      <c r="F409" s="2" t="str">
        <f>IF(OR($A409="",入力シート!F415=""),"",入力シート!$F415)</f>
        <v/>
      </c>
      <c r="I409" s="2" t="str">
        <f>IF(OR($A409="",入力シート!H415=""),"",入力シート!$H415)</f>
        <v/>
      </c>
      <c r="J409" s="2" t="str">
        <f>IF(AND($A409&lt;&gt;"",入力シート!$B415&lt;&gt;""),入力シート!$B415,"")</f>
        <v/>
      </c>
      <c r="N409" s="2" t="str">
        <f>IF(AND($A409&lt;&gt;"",入力シート!$J415&lt;&gt;""),入力シート!$J415,"")</f>
        <v/>
      </c>
      <c r="O409" s="2" t="str">
        <f>IF(AND($A409&lt;&gt;"",入力シート!$K415&lt;&gt;""),入力シート!$K415,"")</f>
        <v/>
      </c>
      <c r="P409" s="2" t="str">
        <f>IF(AND($A409&lt;&gt;"",入力シート!$L415&lt;&gt;""),入力シート!$L415,"")</f>
        <v/>
      </c>
      <c r="Q409" s="2" t="str">
        <f>IF(AND($A409&lt;&gt;"",入力シート!$M415&lt;&gt;""),入力シート!$M415,"")</f>
        <v/>
      </c>
      <c r="R409" s="2" t="str">
        <f>IF(AND($A409&lt;&gt;"",入力シート!$N415&lt;&gt;""),入力シート!$N415,"")</f>
        <v/>
      </c>
      <c r="S409" s="2" t="str">
        <f>IF(AND($A409&lt;&gt;"",入力シート!$O415&lt;&gt;""),入力シート!$O415,"")</f>
        <v/>
      </c>
      <c r="T409" s="2" t="str">
        <f>IF(AND($A409&lt;&gt;"",入力シート!$P415&lt;&gt;""),入力シート!$P415,"")</f>
        <v/>
      </c>
      <c r="U409" s="22" t="str">
        <f>IF(AND(入力シート!S415&gt;0,入力シート!V415&gt;0,入力シート!Y415&gt;0),4,"")</f>
        <v/>
      </c>
      <c r="V409" s="22" t="str">
        <f>IF(AND(入力シート!S415&gt;0,入力シート!V415&gt;0,入力シート!Y415&gt;0),5,"")</f>
        <v/>
      </c>
      <c r="W409" s="22" t="str">
        <f>IF(AND(入力シート!S415&gt;0,入力シート!V415&gt;0,入力シート!Y415&gt;0),6,"")</f>
        <v/>
      </c>
      <c r="X409" s="22" t="str">
        <f>IF(AND(入力シート!S415&gt;0,入力シート!V415&gt;0,入力シート!Y415&gt;0),入力シート!S415,"")</f>
        <v/>
      </c>
      <c r="Y409" s="22" t="str">
        <f>IF(AND(入力シート!S415&gt;0,入力シート!$V415&gt;0,入力シート!Y415&gt;0),入力シート!$V415,"")</f>
        <v/>
      </c>
      <c r="Z409" s="22" t="str">
        <f>IF(AND(入力シート!S415&gt;0,入力シート!V415&gt;0,入力シート!$Y415&gt;0),入力シート!$Y415,"")</f>
        <v/>
      </c>
      <c r="AA409" s="22" t="str">
        <f>IF(AND(入力シート!S415&gt;0,入力シート!V415&gt;0,入力シート!Y415&gt;0),入力シート!T415,"")</f>
        <v/>
      </c>
      <c r="AB409" s="22" t="str">
        <f>IF(AND(入力シート!S415&gt;0,入力シート!V415&gt;0,入力シート!Y415&gt;0),入力シート!$W415,"")</f>
        <v/>
      </c>
      <c r="AC409" s="22" t="str">
        <f>IF(AND(入力シート!S415&gt;0,入力シート!V415&gt;0,入力シート!Y415&gt;0),入力シート!$Z415,"")</f>
        <v/>
      </c>
      <c r="AD409" s="2" t="str">
        <f t="shared" si="27"/>
        <v/>
      </c>
      <c r="AE409" s="2" t="str">
        <f t="shared" si="27"/>
        <v/>
      </c>
      <c r="AF409" s="2" t="str">
        <f t="shared" si="27"/>
        <v/>
      </c>
      <c r="AG409" s="2" t="str">
        <f t="shared" si="29"/>
        <v/>
      </c>
      <c r="AH409" s="2" t="str">
        <f>IF(OR(AND(A409&lt;&gt;"",入力シート!Q415=1),AND(A409&lt;&gt;"",SUM(AD409:AF409)=0)),1,"")</f>
        <v/>
      </c>
      <c r="AI409" s="2" t="str">
        <f>IF(AND($AH409=1,入力シート!$AB415&lt;&gt;""),入力シート!$AB415,入力シート!$AA415)</f>
        <v/>
      </c>
      <c r="AU409" s="2" t="str">
        <f t="shared" si="30"/>
        <v/>
      </c>
    </row>
    <row r="410" spans="1:47" x14ac:dyDescent="0.4">
      <c r="A410" s="2" t="str">
        <f>IF(COUNTA(入力シート!$A416),入力シート!$A416,"")</f>
        <v/>
      </c>
      <c r="B410" s="2" t="str">
        <f>IF($A410="","",入力シート!$C416)</f>
        <v/>
      </c>
      <c r="C410" s="2" t="str">
        <f t="shared" si="28"/>
        <v/>
      </c>
      <c r="D410" s="2" t="str">
        <f>IF($A410="","",IF(入力シート!$E416=1,2,3))</f>
        <v/>
      </c>
      <c r="E410" s="2" t="str">
        <f>IF($A410="","",入力シート!$D416)</f>
        <v/>
      </c>
      <c r="F410" s="2" t="str">
        <f>IF(OR($A410="",入力シート!F416=""),"",入力シート!$F416)</f>
        <v/>
      </c>
      <c r="I410" s="2" t="str">
        <f>IF(OR($A410="",入力シート!H416=""),"",入力シート!$H416)</f>
        <v/>
      </c>
      <c r="J410" s="2" t="str">
        <f>IF(AND($A410&lt;&gt;"",入力シート!$B416&lt;&gt;""),入力シート!$B416,"")</f>
        <v/>
      </c>
      <c r="N410" s="2" t="str">
        <f>IF(AND($A410&lt;&gt;"",入力シート!$J416&lt;&gt;""),入力シート!$J416,"")</f>
        <v/>
      </c>
      <c r="O410" s="2" t="str">
        <f>IF(AND($A410&lt;&gt;"",入力シート!$K416&lt;&gt;""),入力シート!$K416,"")</f>
        <v/>
      </c>
      <c r="P410" s="2" t="str">
        <f>IF(AND($A410&lt;&gt;"",入力シート!$L416&lt;&gt;""),入力シート!$L416,"")</f>
        <v/>
      </c>
      <c r="Q410" s="2" t="str">
        <f>IF(AND($A410&lt;&gt;"",入力シート!$M416&lt;&gt;""),入力シート!$M416,"")</f>
        <v/>
      </c>
      <c r="R410" s="2" t="str">
        <f>IF(AND($A410&lt;&gt;"",入力シート!$N416&lt;&gt;""),入力シート!$N416,"")</f>
        <v/>
      </c>
      <c r="S410" s="2" t="str">
        <f>IF(AND($A410&lt;&gt;"",入力シート!$O416&lt;&gt;""),入力シート!$O416,"")</f>
        <v/>
      </c>
      <c r="T410" s="2" t="str">
        <f>IF(AND($A410&lt;&gt;"",入力シート!$P416&lt;&gt;""),入力シート!$P416,"")</f>
        <v/>
      </c>
      <c r="U410" s="22" t="str">
        <f>IF(AND(入力シート!S416&gt;0,入力シート!V416&gt;0,入力シート!Y416&gt;0),4,"")</f>
        <v/>
      </c>
      <c r="V410" s="22" t="str">
        <f>IF(AND(入力シート!S416&gt;0,入力シート!V416&gt;0,入力シート!Y416&gt;0),5,"")</f>
        <v/>
      </c>
      <c r="W410" s="22" t="str">
        <f>IF(AND(入力シート!S416&gt;0,入力シート!V416&gt;0,入力シート!Y416&gt;0),6,"")</f>
        <v/>
      </c>
      <c r="X410" s="22" t="str">
        <f>IF(AND(入力シート!S416&gt;0,入力シート!V416&gt;0,入力シート!Y416&gt;0),入力シート!S416,"")</f>
        <v/>
      </c>
      <c r="Y410" s="22" t="str">
        <f>IF(AND(入力シート!S416&gt;0,入力シート!$V416&gt;0,入力シート!Y416&gt;0),入力シート!$V416,"")</f>
        <v/>
      </c>
      <c r="Z410" s="22" t="str">
        <f>IF(AND(入力シート!S416&gt;0,入力シート!V416&gt;0,入力シート!$Y416&gt;0),入力シート!$Y416,"")</f>
        <v/>
      </c>
      <c r="AA410" s="22" t="str">
        <f>IF(AND(入力シート!S416&gt;0,入力シート!V416&gt;0,入力シート!Y416&gt;0),入力シート!T416,"")</f>
        <v/>
      </c>
      <c r="AB410" s="22" t="str">
        <f>IF(AND(入力シート!S416&gt;0,入力シート!V416&gt;0,入力シート!Y416&gt;0),入力シート!$W416,"")</f>
        <v/>
      </c>
      <c r="AC410" s="22" t="str">
        <f>IF(AND(入力シート!S416&gt;0,入力シート!V416&gt;0,入力シート!Y416&gt;0),入力シート!$Z416,"")</f>
        <v/>
      </c>
      <c r="AD410" s="2" t="str">
        <f t="shared" si="27"/>
        <v/>
      </c>
      <c r="AE410" s="2" t="str">
        <f t="shared" si="27"/>
        <v/>
      </c>
      <c r="AF410" s="2" t="str">
        <f t="shared" si="27"/>
        <v/>
      </c>
      <c r="AG410" s="2" t="str">
        <f t="shared" si="29"/>
        <v/>
      </c>
      <c r="AH410" s="2" t="str">
        <f>IF(OR(AND(A410&lt;&gt;"",入力シート!Q416=1),AND(A410&lt;&gt;"",SUM(AD410:AF410)=0)),1,"")</f>
        <v/>
      </c>
      <c r="AI410" s="2" t="str">
        <f>IF(AND($AH410=1,入力シート!$AB416&lt;&gt;""),入力シート!$AB416,入力シート!$AA416)</f>
        <v/>
      </c>
      <c r="AU410" s="2" t="str">
        <f t="shared" si="30"/>
        <v/>
      </c>
    </row>
    <row r="411" spans="1:47" x14ac:dyDescent="0.4">
      <c r="A411" s="2" t="str">
        <f>IF(COUNTA(入力シート!$A417),入力シート!$A417,"")</f>
        <v/>
      </c>
      <c r="B411" s="2" t="str">
        <f>IF($A411="","",入力シート!$C417)</f>
        <v/>
      </c>
      <c r="C411" s="2" t="str">
        <f t="shared" si="28"/>
        <v/>
      </c>
      <c r="D411" s="2" t="str">
        <f>IF($A411="","",IF(入力シート!$E417=1,2,3))</f>
        <v/>
      </c>
      <c r="E411" s="2" t="str">
        <f>IF($A411="","",入力シート!$D417)</f>
        <v/>
      </c>
      <c r="F411" s="2" t="str">
        <f>IF(OR($A411="",入力シート!F417=""),"",入力シート!$F417)</f>
        <v/>
      </c>
      <c r="I411" s="2" t="str">
        <f>IF(OR($A411="",入力シート!H417=""),"",入力シート!$H417)</f>
        <v/>
      </c>
      <c r="J411" s="2" t="str">
        <f>IF(AND($A411&lt;&gt;"",入力シート!$B417&lt;&gt;""),入力シート!$B417,"")</f>
        <v/>
      </c>
      <c r="N411" s="2" t="str">
        <f>IF(AND($A411&lt;&gt;"",入力シート!$J417&lt;&gt;""),入力シート!$J417,"")</f>
        <v/>
      </c>
      <c r="O411" s="2" t="str">
        <f>IF(AND($A411&lt;&gt;"",入力シート!$K417&lt;&gt;""),入力シート!$K417,"")</f>
        <v/>
      </c>
      <c r="P411" s="2" t="str">
        <f>IF(AND($A411&lt;&gt;"",入力シート!$L417&lt;&gt;""),入力シート!$L417,"")</f>
        <v/>
      </c>
      <c r="Q411" s="2" t="str">
        <f>IF(AND($A411&lt;&gt;"",入力シート!$M417&lt;&gt;""),入力シート!$M417,"")</f>
        <v/>
      </c>
      <c r="R411" s="2" t="str">
        <f>IF(AND($A411&lt;&gt;"",入力シート!$N417&lt;&gt;""),入力シート!$N417,"")</f>
        <v/>
      </c>
      <c r="S411" s="2" t="str">
        <f>IF(AND($A411&lt;&gt;"",入力シート!$O417&lt;&gt;""),入力シート!$O417,"")</f>
        <v/>
      </c>
      <c r="T411" s="2" t="str">
        <f>IF(AND($A411&lt;&gt;"",入力シート!$P417&lt;&gt;""),入力シート!$P417,"")</f>
        <v/>
      </c>
      <c r="U411" s="22" t="str">
        <f>IF(AND(入力シート!S417&gt;0,入力シート!V417&gt;0,入力シート!Y417&gt;0),4,"")</f>
        <v/>
      </c>
      <c r="V411" s="22" t="str">
        <f>IF(AND(入力シート!S417&gt;0,入力シート!V417&gt;0,入力シート!Y417&gt;0),5,"")</f>
        <v/>
      </c>
      <c r="W411" s="22" t="str">
        <f>IF(AND(入力シート!S417&gt;0,入力シート!V417&gt;0,入力シート!Y417&gt;0),6,"")</f>
        <v/>
      </c>
      <c r="X411" s="22" t="str">
        <f>IF(AND(入力シート!S417&gt;0,入力シート!V417&gt;0,入力シート!Y417&gt;0),入力シート!S417,"")</f>
        <v/>
      </c>
      <c r="Y411" s="22" t="str">
        <f>IF(AND(入力シート!S417&gt;0,入力シート!$V417&gt;0,入力シート!Y417&gt;0),入力シート!$V417,"")</f>
        <v/>
      </c>
      <c r="Z411" s="22" t="str">
        <f>IF(AND(入力シート!S417&gt;0,入力シート!V417&gt;0,入力シート!$Y417&gt;0),入力シート!$Y417,"")</f>
        <v/>
      </c>
      <c r="AA411" s="22" t="str">
        <f>IF(AND(入力シート!S417&gt;0,入力シート!V417&gt;0,入力シート!Y417&gt;0),入力シート!T417,"")</f>
        <v/>
      </c>
      <c r="AB411" s="22" t="str">
        <f>IF(AND(入力シート!S417&gt;0,入力シート!V417&gt;0,入力シート!Y417&gt;0),入力シート!$W417,"")</f>
        <v/>
      </c>
      <c r="AC411" s="22" t="str">
        <f>IF(AND(入力シート!S417&gt;0,入力シート!V417&gt;0,入力シート!Y417&gt;0),入力シート!$Z417,"")</f>
        <v/>
      </c>
      <c r="AD411" s="2" t="str">
        <f t="shared" si="27"/>
        <v/>
      </c>
      <c r="AE411" s="2" t="str">
        <f t="shared" si="27"/>
        <v/>
      </c>
      <c r="AF411" s="2" t="str">
        <f t="shared" si="27"/>
        <v/>
      </c>
      <c r="AG411" s="2" t="str">
        <f t="shared" si="29"/>
        <v/>
      </c>
      <c r="AH411" s="2" t="str">
        <f>IF(OR(AND(A411&lt;&gt;"",入力シート!Q417=1),AND(A411&lt;&gt;"",SUM(AD411:AF411)=0)),1,"")</f>
        <v/>
      </c>
      <c r="AI411" s="2" t="str">
        <f>IF(AND($AH411=1,入力シート!$AB417&lt;&gt;""),入力シート!$AB417,入力シート!$AA417)</f>
        <v/>
      </c>
      <c r="AU411" s="2" t="str">
        <f t="shared" si="30"/>
        <v/>
      </c>
    </row>
    <row r="412" spans="1:47" x14ac:dyDescent="0.4">
      <c r="A412" s="2" t="str">
        <f>IF(COUNTA(入力シート!$A418),入力シート!$A418,"")</f>
        <v/>
      </c>
      <c r="B412" s="2" t="str">
        <f>IF($A412="","",入力シート!$C418)</f>
        <v/>
      </c>
      <c r="C412" s="2" t="str">
        <f t="shared" si="28"/>
        <v/>
      </c>
      <c r="D412" s="2" t="str">
        <f>IF($A412="","",IF(入力シート!$E418=1,2,3))</f>
        <v/>
      </c>
      <c r="E412" s="2" t="str">
        <f>IF($A412="","",入力シート!$D418)</f>
        <v/>
      </c>
      <c r="F412" s="2" t="str">
        <f>IF(OR($A412="",入力シート!F418=""),"",入力シート!$F418)</f>
        <v/>
      </c>
      <c r="I412" s="2" t="str">
        <f>IF(OR($A412="",入力シート!H418=""),"",入力シート!$H418)</f>
        <v/>
      </c>
      <c r="J412" s="2" t="str">
        <f>IF(AND($A412&lt;&gt;"",入力シート!$B418&lt;&gt;""),入力シート!$B418,"")</f>
        <v/>
      </c>
      <c r="N412" s="2" t="str">
        <f>IF(AND($A412&lt;&gt;"",入力シート!$J418&lt;&gt;""),入力シート!$J418,"")</f>
        <v/>
      </c>
      <c r="O412" s="2" t="str">
        <f>IF(AND($A412&lt;&gt;"",入力シート!$K418&lt;&gt;""),入力シート!$K418,"")</f>
        <v/>
      </c>
      <c r="P412" s="2" t="str">
        <f>IF(AND($A412&lt;&gt;"",入力シート!$L418&lt;&gt;""),入力シート!$L418,"")</f>
        <v/>
      </c>
      <c r="Q412" s="2" t="str">
        <f>IF(AND($A412&lt;&gt;"",入力シート!$M418&lt;&gt;""),入力シート!$M418,"")</f>
        <v/>
      </c>
      <c r="R412" s="2" t="str">
        <f>IF(AND($A412&lt;&gt;"",入力シート!$N418&lt;&gt;""),入力シート!$N418,"")</f>
        <v/>
      </c>
      <c r="S412" s="2" t="str">
        <f>IF(AND($A412&lt;&gt;"",入力シート!$O418&lt;&gt;""),入力シート!$O418,"")</f>
        <v/>
      </c>
      <c r="T412" s="2" t="str">
        <f>IF(AND($A412&lt;&gt;"",入力シート!$P418&lt;&gt;""),入力シート!$P418,"")</f>
        <v/>
      </c>
      <c r="U412" s="22" t="str">
        <f>IF(AND(入力シート!S418&gt;0,入力シート!V418&gt;0,入力シート!Y418&gt;0),4,"")</f>
        <v/>
      </c>
      <c r="V412" s="22" t="str">
        <f>IF(AND(入力シート!S418&gt;0,入力シート!V418&gt;0,入力シート!Y418&gt;0),5,"")</f>
        <v/>
      </c>
      <c r="W412" s="22" t="str">
        <f>IF(AND(入力シート!S418&gt;0,入力シート!V418&gt;0,入力シート!Y418&gt;0),6,"")</f>
        <v/>
      </c>
      <c r="X412" s="22" t="str">
        <f>IF(AND(入力シート!S418&gt;0,入力シート!V418&gt;0,入力シート!Y418&gt;0),入力シート!S418,"")</f>
        <v/>
      </c>
      <c r="Y412" s="22" t="str">
        <f>IF(AND(入力シート!S418&gt;0,入力シート!$V418&gt;0,入力シート!Y418&gt;0),入力シート!$V418,"")</f>
        <v/>
      </c>
      <c r="Z412" s="22" t="str">
        <f>IF(AND(入力シート!S418&gt;0,入力シート!V418&gt;0,入力シート!$Y418&gt;0),入力シート!$Y418,"")</f>
        <v/>
      </c>
      <c r="AA412" s="22" t="str">
        <f>IF(AND(入力シート!S418&gt;0,入力シート!V418&gt;0,入力シート!Y418&gt;0),入力シート!T418,"")</f>
        <v/>
      </c>
      <c r="AB412" s="22" t="str">
        <f>IF(AND(入力シート!S418&gt;0,入力シート!V418&gt;0,入力シート!Y418&gt;0),入力シート!$W418,"")</f>
        <v/>
      </c>
      <c r="AC412" s="22" t="str">
        <f>IF(AND(入力シート!S418&gt;0,入力シート!V418&gt;0,入力シート!Y418&gt;0),入力シート!$Z418,"")</f>
        <v/>
      </c>
      <c r="AD412" s="2" t="str">
        <f t="shared" si="27"/>
        <v/>
      </c>
      <c r="AE412" s="2" t="str">
        <f t="shared" si="27"/>
        <v/>
      </c>
      <c r="AF412" s="2" t="str">
        <f t="shared" si="27"/>
        <v/>
      </c>
      <c r="AG412" s="2" t="str">
        <f t="shared" si="29"/>
        <v/>
      </c>
      <c r="AH412" s="2" t="str">
        <f>IF(OR(AND(A412&lt;&gt;"",入力シート!Q418=1),AND(A412&lt;&gt;"",SUM(AD412:AF412)=0)),1,"")</f>
        <v/>
      </c>
      <c r="AI412" s="2" t="str">
        <f>IF(AND($AH412=1,入力シート!$AB418&lt;&gt;""),入力シート!$AB418,入力シート!$AA418)</f>
        <v/>
      </c>
      <c r="AU412" s="2" t="str">
        <f t="shared" si="30"/>
        <v/>
      </c>
    </row>
    <row r="413" spans="1:47" x14ac:dyDescent="0.4">
      <c r="A413" s="2" t="str">
        <f>IF(COUNTA(入力シート!$A419),入力シート!$A419,"")</f>
        <v/>
      </c>
      <c r="B413" s="2" t="str">
        <f>IF($A413="","",入力シート!$C419)</f>
        <v/>
      </c>
      <c r="C413" s="2" t="str">
        <f t="shared" si="28"/>
        <v/>
      </c>
      <c r="D413" s="2" t="str">
        <f>IF($A413="","",IF(入力シート!$E419=1,2,3))</f>
        <v/>
      </c>
      <c r="E413" s="2" t="str">
        <f>IF($A413="","",入力シート!$D419)</f>
        <v/>
      </c>
      <c r="F413" s="2" t="str">
        <f>IF(OR($A413="",入力シート!F419=""),"",入力シート!$F419)</f>
        <v/>
      </c>
      <c r="I413" s="2" t="str">
        <f>IF(OR($A413="",入力シート!H419=""),"",入力シート!$H419)</f>
        <v/>
      </c>
      <c r="J413" s="2" t="str">
        <f>IF(AND($A413&lt;&gt;"",入力シート!$B419&lt;&gt;""),入力シート!$B419,"")</f>
        <v/>
      </c>
      <c r="N413" s="2" t="str">
        <f>IF(AND($A413&lt;&gt;"",入力シート!$J419&lt;&gt;""),入力シート!$J419,"")</f>
        <v/>
      </c>
      <c r="O413" s="2" t="str">
        <f>IF(AND($A413&lt;&gt;"",入力シート!$K419&lt;&gt;""),入力シート!$K419,"")</f>
        <v/>
      </c>
      <c r="P413" s="2" t="str">
        <f>IF(AND($A413&lt;&gt;"",入力シート!$L419&lt;&gt;""),入力シート!$L419,"")</f>
        <v/>
      </c>
      <c r="Q413" s="2" t="str">
        <f>IF(AND($A413&lt;&gt;"",入力シート!$M419&lt;&gt;""),入力シート!$M419,"")</f>
        <v/>
      </c>
      <c r="R413" s="2" t="str">
        <f>IF(AND($A413&lt;&gt;"",入力シート!$N419&lt;&gt;""),入力シート!$N419,"")</f>
        <v/>
      </c>
      <c r="S413" s="2" t="str">
        <f>IF(AND($A413&lt;&gt;"",入力シート!$O419&lt;&gt;""),入力シート!$O419,"")</f>
        <v/>
      </c>
      <c r="T413" s="2" t="str">
        <f>IF(AND($A413&lt;&gt;"",入力シート!$P419&lt;&gt;""),入力シート!$P419,"")</f>
        <v/>
      </c>
      <c r="U413" s="22" t="str">
        <f>IF(AND(入力シート!S419&gt;0,入力シート!V419&gt;0,入力シート!Y419&gt;0),4,"")</f>
        <v/>
      </c>
      <c r="V413" s="22" t="str">
        <f>IF(AND(入力シート!S419&gt;0,入力シート!V419&gt;0,入力シート!Y419&gt;0),5,"")</f>
        <v/>
      </c>
      <c r="W413" s="22" t="str">
        <f>IF(AND(入力シート!S419&gt;0,入力シート!V419&gt;0,入力シート!Y419&gt;0),6,"")</f>
        <v/>
      </c>
      <c r="X413" s="22" t="str">
        <f>IF(AND(入力シート!S419&gt;0,入力シート!V419&gt;0,入力シート!Y419&gt;0),入力シート!S419,"")</f>
        <v/>
      </c>
      <c r="Y413" s="22" t="str">
        <f>IF(AND(入力シート!S419&gt;0,入力シート!$V419&gt;0,入力シート!Y419&gt;0),入力シート!$V419,"")</f>
        <v/>
      </c>
      <c r="Z413" s="22" t="str">
        <f>IF(AND(入力シート!S419&gt;0,入力シート!V419&gt;0,入力シート!$Y419&gt;0),入力シート!$Y419,"")</f>
        <v/>
      </c>
      <c r="AA413" s="22" t="str">
        <f>IF(AND(入力シート!S419&gt;0,入力シート!V419&gt;0,入力シート!Y419&gt;0),入力シート!T419,"")</f>
        <v/>
      </c>
      <c r="AB413" s="22" t="str">
        <f>IF(AND(入力シート!S419&gt;0,入力シート!V419&gt;0,入力シート!Y419&gt;0),入力シート!$W419,"")</f>
        <v/>
      </c>
      <c r="AC413" s="22" t="str">
        <f>IF(AND(入力シート!S419&gt;0,入力シート!V419&gt;0,入力シート!Y419&gt;0),入力シート!$Z419,"")</f>
        <v/>
      </c>
      <c r="AD413" s="2" t="str">
        <f t="shared" si="27"/>
        <v/>
      </c>
      <c r="AE413" s="2" t="str">
        <f t="shared" si="27"/>
        <v/>
      </c>
      <c r="AF413" s="2" t="str">
        <f t="shared" si="27"/>
        <v/>
      </c>
      <c r="AG413" s="2" t="str">
        <f t="shared" si="29"/>
        <v/>
      </c>
      <c r="AH413" s="2" t="str">
        <f>IF(OR(AND(A413&lt;&gt;"",入力シート!Q419=1),AND(A413&lt;&gt;"",SUM(AD413:AF413)=0)),1,"")</f>
        <v/>
      </c>
      <c r="AI413" s="2" t="str">
        <f>IF(AND($AH413=1,入力シート!$AB419&lt;&gt;""),入力シート!$AB419,入力シート!$AA419)</f>
        <v/>
      </c>
      <c r="AU413" s="2" t="str">
        <f t="shared" si="30"/>
        <v/>
      </c>
    </row>
    <row r="414" spans="1:47" x14ac:dyDescent="0.4">
      <c r="A414" s="2" t="str">
        <f>IF(COUNTA(入力シート!$A420),入力シート!$A420,"")</f>
        <v/>
      </c>
      <c r="B414" s="2" t="str">
        <f>IF($A414="","",入力シート!$C420)</f>
        <v/>
      </c>
      <c r="C414" s="2" t="str">
        <f t="shared" si="28"/>
        <v/>
      </c>
      <c r="D414" s="2" t="str">
        <f>IF($A414="","",IF(入力シート!$E420=1,2,3))</f>
        <v/>
      </c>
      <c r="E414" s="2" t="str">
        <f>IF($A414="","",入力シート!$D420)</f>
        <v/>
      </c>
      <c r="F414" s="2" t="str">
        <f>IF(OR($A414="",入力シート!F420=""),"",入力シート!$F420)</f>
        <v/>
      </c>
      <c r="I414" s="2" t="str">
        <f>IF(OR($A414="",入力シート!H420=""),"",入力シート!$H420)</f>
        <v/>
      </c>
      <c r="J414" s="2" t="str">
        <f>IF(AND($A414&lt;&gt;"",入力シート!$B420&lt;&gt;""),入力シート!$B420,"")</f>
        <v/>
      </c>
      <c r="N414" s="2" t="str">
        <f>IF(AND($A414&lt;&gt;"",入力シート!$J420&lt;&gt;""),入力シート!$J420,"")</f>
        <v/>
      </c>
      <c r="O414" s="2" t="str">
        <f>IF(AND($A414&lt;&gt;"",入力シート!$K420&lt;&gt;""),入力シート!$K420,"")</f>
        <v/>
      </c>
      <c r="P414" s="2" t="str">
        <f>IF(AND($A414&lt;&gt;"",入力シート!$L420&lt;&gt;""),入力シート!$L420,"")</f>
        <v/>
      </c>
      <c r="Q414" s="2" t="str">
        <f>IF(AND($A414&lt;&gt;"",入力シート!$M420&lt;&gt;""),入力シート!$M420,"")</f>
        <v/>
      </c>
      <c r="R414" s="2" t="str">
        <f>IF(AND($A414&lt;&gt;"",入力シート!$N420&lt;&gt;""),入力シート!$N420,"")</f>
        <v/>
      </c>
      <c r="S414" s="2" t="str">
        <f>IF(AND($A414&lt;&gt;"",入力シート!$O420&lt;&gt;""),入力シート!$O420,"")</f>
        <v/>
      </c>
      <c r="T414" s="2" t="str">
        <f>IF(AND($A414&lt;&gt;"",入力シート!$P420&lt;&gt;""),入力シート!$P420,"")</f>
        <v/>
      </c>
      <c r="U414" s="22" t="str">
        <f>IF(AND(入力シート!S420&gt;0,入力シート!V420&gt;0,入力シート!Y420&gt;0),4,"")</f>
        <v/>
      </c>
      <c r="V414" s="22" t="str">
        <f>IF(AND(入力シート!S420&gt;0,入力シート!V420&gt;0,入力シート!Y420&gt;0),5,"")</f>
        <v/>
      </c>
      <c r="W414" s="22" t="str">
        <f>IF(AND(入力シート!S420&gt;0,入力シート!V420&gt;0,入力シート!Y420&gt;0),6,"")</f>
        <v/>
      </c>
      <c r="X414" s="22" t="str">
        <f>IF(AND(入力シート!S420&gt;0,入力シート!V420&gt;0,入力シート!Y420&gt;0),入力シート!S420,"")</f>
        <v/>
      </c>
      <c r="Y414" s="22" t="str">
        <f>IF(AND(入力シート!S420&gt;0,入力シート!$V420&gt;0,入力シート!Y420&gt;0),入力シート!$V420,"")</f>
        <v/>
      </c>
      <c r="Z414" s="22" t="str">
        <f>IF(AND(入力シート!S420&gt;0,入力シート!V420&gt;0,入力シート!$Y420&gt;0),入力シート!$Y420,"")</f>
        <v/>
      </c>
      <c r="AA414" s="22" t="str">
        <f>IF(AND(入力シート!S420&gt;0,入力シート!V420&gt;0,入力シート!Y420&gt;0),入力シート!T420,"")</f>
        <v/>
      </c>
      <c r="AB414" s="22" t="str">
        <f>IF(AND(入力シート!S420&gt;0,入力シート!V420&gt;0,入力シート!Y420&gt;0),入力シート!$W420,"")</f>
        <v/>
      </c>
      <c r="AC414" s="22" t="str">
        <f>IF(AND(入力シート!S420&gt;0,入力シート!V420&gt;0,入力シート!Y420&gt;0),入力シート!$Z420,"")</f>
        <v/>
      </c>
      <c r="AD414" s="2" t="str">
        <f t="shared" si="27"/>
        <v/>
      </c>
      <c r="AE414" s="2" t="str">
        <f t="shared" si="27"/>
        <v/>
      </c>
      <c r="AF414" s="2" t="str">
        <f t="shared" si="27"/>
        <v/>
      </c>
      <c r="AG414" s="2" t="str">
        <f t="shared" si="29"/>
        <v/>
      </c>
      <c r="AH414" s="2" t="str">
        <f>IF(OR(AND(A414&lt;&gt;"",入力シート!Q420=1),AND(A414&lt;&gt;"",SUM(AD414:AF414)=0)),1,"")</f>
        <v/>
      </c>
      <c r="AI414" s="2" t="str">
        <f>IF(AND($AH414=1,入力シート!$AB420&lt;&gt;""),入力シート!$AB420,入力シート!$AA420)</f>
        <v/>
      </c>
      <c r="AU414" s="2" t="str">
        <f t="shared" si="30"/>
        <v/>
      </c>
    </row>
    <row r="415" spans="1:47" x14ac:dyDescent="0.4">
      <c r="A415" s="2" t="str">
        <f>IF(COUNTA(入力シート!$A421),入力シート!$A421,"")</f>
        <v/>
      </c>
      <c r="B415" s="2" t="str">
        <f>IF($A415="","",入力シート!$C421)</f>
        <v/>
      </c>
      <c r="C415" s="2" t="str">
        <f t="shared" si="28"/>
        <v/>
      </c>
      <c r="D415" s="2" t="str">
        <f>IF($A415="","",IF(入力シート!$E421=1,2,3))</f>
        <v/>
      </c>
      <c r="E415" s="2" t="str">
        <f>IF($A415="","",入力シート!$D421)</f>
        <v/>
      </c>
      <c r="F415" s="2" t="str">
        <f>IF(OR($A415="",入力シート!F421=""),"",入力シート!$F421)</f>
        <v/>
      </c>
      <c r="I415" s="2" t="str">
        <f>IF(OR($A415="",入力シート!H421=""),"",入力シート!$H421)</f>
        <v/>
      </c>
      <c r="J415" s="2" t="str">
        <f>IF(AND($A415&lt;&gt;"",入力シート!$B421&lt;&gt;""),入力シート!$B421,"")</f>
        <v/>
      </c>
      <c r="N415" s="2" t="str">
        <f>IF(AND($A415&lt;&gt;"",入力シート!$J421&lt;&gt;""),入力シート!$J421,"")</f>
        <v/>
      </c>
      <c r="O415" s="2" t="str">
        <f>IF(AND($A415&lt;&gt;"",入力シート!$K421&lt;&gt;""),入力シート!$K421,"")</f>
        <v/>
      </c>
      <c r="P415" s="2" t="str">
        <f>IF(AND($A415&lt;&gt;"",入力シート!$L421&lt;&gt;""),入力シート!$L421,"")</f>
        <v/>
      </c>
      <c r="Q415" s="2" t="str">
        <f>IF(AND($A415&lt;&gt;"",入力シート!$M421&lt;&gt;""),入力シート!$M421,"")</f>
        <v/>
      </c>
      <c r="R415" s="2" t="str">
        <f>IF(AND($A415&lt;&gt;"",入力シート!$N421&lt;&gt;""),入力シート!$N421,"")</f>
        <v/>
      </c>
      <c r="S415" s="2" t="str">
        <f>IF(AND($A415&lt;&gt;"",入力シート!$O421&lt;&gt;""),入力シート!$O421,"")</f>
        <v/>
      </c>
      <c r="T415" s="2" t="str">
        <f>IF(AND($A415&lt;&gt;"",入力シート!$P421&lt;&gt;""),入力シート!$P421,"")</f>
        <v/>
      </c>
      <c r="U415" s="22" t="str">
        <f>IF(AND(入力シート!S421&gt;0,入力シート!V421&gt;0,入力シート!Y421&gt;0),4,"")</f>
        <v/>
      </c>
      <c r="V415" s="22" t="str">
        <f>IF(AND(入力シート!S421&gt;0,入力シート!V421&gt;0,入力シート!Y421&gt;0),5,"")</f>
        <v/>
      </c>
      <c r="W415" s="22" t="str">
        <f>IF(AND(入力シート!S421&gt;0,入力シート!V421&gt;0,入力シート!Y421&gt;0),6,"")</f>
        <v/>
      </c>
      <c r="X415" s="22" t="str">
        <f>IF(AND(入力シート!S421&gt;0,入力シート!V421&gt;0,入力シート!Y421&gt;0),入力シート!S421,"")</f>
        <v/>
      </c>
      <c r="Y415" s="22" t="str">
        <f>IF(AND(入力シート!S421&gt;0,入力シート!$V421&gt;0,入力シート!Y421&gt;0),入力シート!$V421,"")</f>
        <v/>
      </c>
      <c r="Z415" s="22" t="str">
        <f>IF(AND(入力シート!S421&gt;0,入力シート!V421&gt;0,入力シート!$Y421&gt;0),入力シート!$Y421,"")</f>
        <v/>
      </c>
      <c r="AA415" s="22" t="str">
        <f>IF(AND(入力シート!S421&gt;0,入力シート!V421&gt;0,入力シート!Y421&gt;0),入力シート!T421,"")</f>
        <v/>
      </c>
      <c r="AB415" s="22" t="str">
        <f>IF(AND(入力シート!S421&gt;0,入力シート!V421&gt;0,入力シート!Y421&gt;0),入力シート!$W421,"")</f>
        <v/>
      </c>
      <c r="AC415" s="22" t="str">
        <f>IF(AND(入力シート!S421&gt;0,入力シート!V421&gt;0,入力シート!Y421&gt;0),入力シート!$Z421,"")</f>
        <v/>
      </c>
      <c r="AD415" s="2" t="str">
        <f t="shared" si="27"/>
        <v/>
      </c>
      <c r="AE415" s="2" t="str">
        <f t="shared" si="27"/>
        <v/>
      </c>
      <c r="AF415" s="2" t="str">
        <f t="shared" si="27"/>
        <v/>
      </c>
      <c r="AG415" s="2" t="str">
        <f t="shared" si="29"/>
        <v/>
      </c>
      <c r="AH415" s="2" t="str">
        <f>IF(OR(AND(A415&lt;&gt;"",入力シート!Q421=1),AND(A415&lt;&gt;"",SUM(AD415:AF415)=0)),1,"")</f>
        <v/>
      </c>
      <c r="AI415" s="2" t="str">
        <f>IF(AND($AH415=1,入力シート!$AB421&lt;&gt;""),入力シート!$AB421,入力シート!$AA421)</f>
        <v/>
      </c>
      <c r="AU415" s="2" t="str">
        <f t="shared" si="30"/>
        <v/>
      </c>
    </row>
    <row r="416" spans="1:47" x14ac:dyDescent="0.4">
      <c r="A416" s="2" t="str">
        <f>IF(COUNTA(入力シート!$A422),入力シート!$A422,"")</f>
        <v/>
      </c>
      <c r="B416" s="2" t="str">
        <f>IF($A416="","",入力シート!$C422)</f>
        <v/>
      </c>
      <c r="C416" s="2" t="str">
        <f t="shared" si="28"/>
        <v/>
      </c>
      <c r="D416" s="2" t="str">
        <f>IF($A416="","",IF(入力シート!$E422=1,2,3))</f>
        <v/>
      </c>
      <c r="E416" s="2" t="str">
        <f>IF($A416="","",入力シート!$D422)</f>
        <v/>
      </c>
      <c r="F416" s="2" t="str">
        <f>IF(OR($A416="",入力シート!F422=""),"",入力シート!$F422)</f>
        <v/>
      </c>
      <c r="I416" s="2" t="str">
        <f>IF(OR($A416="",入力シート!H422=""),"",入力シート!$H422)</f>
        <v/>
      </c>
      <c r="J416" s="2" t="str">
        <f>IF(AND($A416&lt;&gt;"",入力シート!$B422&lt;&gt;""),入力シート!$B422,"")</f>
        <v/>
      </c>
      <c r="N416" s="2" t="str">
        <f>IF(AND($A416&lt;&gt;"",入力シート!$J422&lt;&gt;""),入力シート!$J422,"")</f>
        <v/>
      </c>
      <c r="O416" s="2" t="str">
        <f>IF(AND($A416&lt;&gt;"",入力シート!$K422&lt;&gt;""),入力シート!$K422,"")</f>
        <v/>
      </c>
      <c r="P416" s="2" t="str">
        <f>IF(AND($A416&lt;&gt;"",入力シート!$L422&lt;&gt;""),入力シート!$L422,"")</f>
        <v/>
      </c>
      <c r="Q416" s="2" t="str">
        <f>IF(AND($A416&lt;&gt;"",入力シート!$M422&lt;&gt;""),入力シート!$M422,"")</f>
        <v/>
      </c>
      <c r="R416" s="2" t="str">
        <f>IF(AND($A416&lt;&gt;"",入力シート!$N422&lt;&gt;""),入力シート!$N422,"")</f>
        <v/>
      </c>
      <c r="S416" s="2" t="str">
        <f>IF(AND($A416&lt;&gt;"",入力シート!$O422&lt;&gt;""),入力シート!$O422,"")</f>
        <v/>
      </c>
      <c r="T416" s="2" t="str">
        <f>IF(AND($A416&lt;&gt;"",入力シート!$P422&lt;&gt;""),入力シート!$P422,"")</f>
        <v/>
      </c>
      <c r="U416" s="22" t="str">
        <f>IF(AND(入力シート!S422&gt;0,入力シート!V422&gt;0,入力シート!Y422&gt;0),4,"")</f>
        <v/>
      </c>
      <c r="V416" s="22" t="str">
        <f>IF(AND(入力シート!S422&gt;0,入力シート!V422&gt;0,入力シート!Y422&gt;0),5,"")</f>
        <v/>
      </c>
      <c r="W416" s="22" t="str">
        <f>IF(AND(入力シート!S422&gt;0,入力シート!V422&gt;0,入力シート!Y422&gt;0),6,"")</f>
        <v/>
      </c>
      <c r="X416" s="22" t="str">
        <f>IF(AND(入力シート!S422&gt;0,入力シート!V422&gt;0,入力シート!Y422&gt;0),入力シート!S422,"")</f>
        <v/>
      </c>
      <c r="Y416" s="22" t="str">
        <f>IF(AND(入力シート!S422&gt;0,入力シート!$V422&gt;0,入力シート!Y422&gt;0),入力シート!$V422,"")</f>
        <v/>
      </c>
      <c r="Z416" s="22" t="str">
        <f>IF(AND(入力シート!S422&gt;0,入力シート!V422&gt;0,入力シート!$Y422&gt;0),入力シート!$Y422,"")</f>
        <v/>
      </c>
      <c r="AA416" s="22" t="str">
        <f>IF(AND(入力シート!S422&gt;0,入力シート!V422&gt;0,入力シート!Y422&gt;0),入力シート!T422,"")</f>
        <v/>
      </c>
      <c r="AB416" s="22" t="str">
        <f>IF(AND(入力シート!S422&gt;0,入力シート!V422&gt;0,入力シート!Y422&gt;0),入力シート!$W422,"")</f>
        <v/>
      </c>
      <c r="AC416" s="22" t="str">
        <f>IF(AND(入力シート!S422&gt;0,入力シート!V422&gt;0,入力シート!Y422&gt;0),入力シート!$Z422,"")</f>
        <v/>
      </c>
      <c r="AD416" s="2" t="str">
        <f t="shared" si="27"/>
        <v/>
      </c>
      <c r="AE416" s="2" t="str">
        <f t="shared" si="27"/>
        <v/>
      </c>
      <c r="AF416" s="2" t="str">
        <f t="shared" si="27"/>
        <v/>
      </c>
      <c r="AG416" s="2" t="str">
        <f t="shared" si="29"/>
        <v/>
      </c>
      <c r="AH416" s="2" t="str">
        <f>IF(OR(AND(A416&lt;&gt;"",入力シート!Q422=1),AND(A416&lt;&gt;"",SUM(AD416:AF416)=0)),1,"")</f>
        <v/>
      </c>
      <c r="AI416" s="2" t="str">
        <f>IF(AND($AH416=1,入力シート!$AB422&lt;&gt;""),入力シート!$AB422,入力シート!$AA422)</f>
        <v/>
      </c>
      <c r="AU416" s="2" t="str">
        <f t="shared" si="30"/>
        <v/>
      </c>
    </row>
    <row r="417" spans="1:47" x14ac:dyDescent="0.4">
      <c r="A417" s="2" t="str">
        <f>IF(COUNTA(入力シート!$A423),入力シート!$A423,"")</f>
        <v/>
      </c>
      <c r="B417" s="2" t="str">
        <f>IF($A417="","",入力シート!$C423)</f>
        <v/>
      </c>
      <c r="C417" s="2" t="str">
        <f t="shared" si="28"/>
        <v/>
      </c>
      <c r="D417" s="2" t="str">
        <f>IF($A417="","",IF(入力シート!$E423=1,2,3))</f>
        <v/>
      </c>
      <c r="E417" s="2" t="str">
        <f>IF($A417="","",入力シート!$D423)</f>
        <v/>
      </c>
      <c r="F417" s="2" t="str">
        <f>IF(OR($A417="",入力シート!F423=""),"",入力シート!$F423)</f>
        <v/>
      </c>
      <c r="I417" s="2" t="str">
        <f>IF(OR($A417="",入力シート!H423=""),"",入力シート!$H423)</f>
        <v/>
      </c>
      <c r="J417" s="2" t="str">
        <f>IF(AND($A417&lt;&gt;"",入力シート!$B423&lt;&gt;""),入力シート!$B423,"")</f>
        <v/>
      </c>
      <c r="N417" s="2" t="str">
        <f>IF(AND($A417&lt;&gt;"",入力シート!$J423&lt;&gt;""),入力シート!$J423,"")</f>
        <v/>
      </c>
      <c r="O417" s="2" t="str">
        <f>IF(AND($A417&lt;&gt;"",入力シート!$K423&lt;&gt;""),入力シート!$K423,"")</f>
        <v/>
      </c>
      <c r="P417" s="2" t="str">
        <f>IF(AND($A417&lt;&gt;"",入力シート!$L423&lt;&gt;""),入力シート!$L423,"")</f>
        <v/>
      </c>
      <c r="Q417" s="2" t="str">
        <f>IF(AND($A417&lt;&gt;"",入力シート!$M423&lt;&gt;""),入力シート!$M423,"")</f>
        <v/>
      </c>
      <c r="R417" s="2" t="str">
        <f>IF(AND($A417&lt;&gt;"",入力シート!$N423&lt;&gt;""),入力シート!$N423,"")</f>
        <v/>
      </c>
      <c r="S417" s="2" t="str">
        <f>IF(AND($A417&lt;&gt;"",入力シート!$O423&lt;&gt;""),入力シート!$O423,"")</f>
        <v/>
      </c>
      <c r="T417" s="2" t="str">
        <f>IF(AND($A417&lt;&gt;"",入力シート!$P423&lt;&gt;""),入力シート!$P423,"")</f>
        <v/>
      </c>
      <c r="U417" s="22" t="str">
        <f>IF(AND(入力シート!S423&gt;0,入力シート!V423&gt;0,入力シート!Y423&gt;0),4,"")</f>
        <v/>
      </c>
      <c r="V417" s="22" t="str">
        <f>IF(AND(入力シート!S423&gt;0,入力シート!V423&gt;0,入力シート!Y423&gt;0),5,"")</f>
        <v/>
      </c>
      <c r="W417" s="22" t="str">
        <f>IF(AND(入力シート!S423&gt;0,入力シート!V423&gt;0,入力シート!Y423&gt;0),6,"")</f>
        <v/>
      </c>
      <c r="X417" s="22" t="str">
        <f>IF(AND(入力シート!S423&gt;0,入力シート!V423&gt;0,入力シート!Y423&gt;0),入力シート!S423,"")</f>
        <v/>
      </c>
      <c r="Y417" s="22" t="str">
        <f>IF(AND(入力シート!S423&gt;0,入力シート!$V423&gt;0,入力シート!Y423&gt;0),入力シート!$V423,"")</f>
        <v/>
      </c>
      <c r="Z417" s="22" t="str">
        <f>IF(AND(入力シート!S423&gt;0,入力シート!V423&gt;0,入力シート!$Y423&gt;0),入力シート!$Y423,"")</f>
        <v/>
      </c>
      <c r="AA417" s="22" t="str">
        <f>IF(AND(入力シート!S423&gt;0,入力シート!V423&gt;0,入力シート!Y423&gt;0),入力シート!T423,"")</f>
        <v/>
      </c>
      <c r="AB417" s="22" t="str">
        <f>IF(AND(入力シート!S423&gt;0,入力シート!V423&gt;0,入力シート!Y423&gt;0),入力シート!$W423,"")</f>
        <v/>
      </c>
      <c r="AC417" s="22" t="str">
        <f>IF(AND(入力シート!S423&gt;0,入力シート!V423&gt;0,入力シート!Y423&gt;0),入力シート!$Z423,"")</f>
        <v/>
      </c>
      <c r="AD417" s="2" t="str">
        <f t="shared" si="27"/>
        <v/>
      </c>
      <c r="AE417" s="2" t="str">
        <f t="shared" si="27"/>
        <v/>
      </c>
      <c r="AF417" s="2" t="str">
        <f t="shared" si="27"/>
        <v/>
      </c>
      <c r="AG417" s="2" t="str">
        <f t="shared" si="29"/>
        <v/>
      </c>
      <c r="AH417" s="2" t="str">
        <f>IF(OR(AND(A417&lt;&gt;"",入力シート!Q423=1),AND(A417&lt;&gt;"",SUM(AD417:AF417)=0)),1,"")</f>
        <v/>
      </c>
      <c r="AI417" s="2" t="str">
        <f>IF(AND($AH417=1,入力シート!$AB423&lt;&gt;""),入力シート!$AB423,入力シート!$AA423)</f>
        <v/>
      </c>
      <c r="AU417" s="2" t="str">
        <f t="shared" si="30"/>
        <v/>
      </c>
    </row>
    <row r="418" spans="1:47" x14ac:dyDescent="0.4">
      <c r="A418" s="2" t="str">
        <f>IF(COUNTA(入力シート!$A424),入力シート!$A424,"")</f>
        <v/>
      </c>
      <c r="B418" s="2" t="str">
        <f>IF($A418="","",入力シート!$C424)</f>
        <v/>
      </c>
      <c r="C418" s="2" t="str">
        <f t="shared" si="28"/>
        <v/>
      </c>
      <c r="D418" s="2" t="str">
        <f>IF($A418="","",IF(入力シート!$E424=1,2,3))</f>
        <v/>
      </c>
      <c r="E418" s="2" t="str">
        <f>IF($A418="","",入力シート!$D424)</f>
        <v/>
      </c>
      <c r="F418" s="2" t="str">
        <f>IF(OR($A418="",入力シート!F424=""),"",入力シート!$F424)</f>
        <v/>
      </c>
      <c r="I418" s="2" t="str">
        <f>IF(OR($A418="",入力シート!H424=""),"",入力シート!$H424)</f>
        <v/>
      </c>
      <c r="J418" s="2" t="str">
        <f>IF(AND($A418&lt;&gt;"",入力シート!$B424&lt;&gt;""),入力シート!$B424,"")</f>
        <v/>
      </c>
      <c r="N418" s="2" t="str">
        <f>IF(AND($A418&lt;&gt;"",入力シート!$J424&lt;&gt;""),入力シート!$J424,"")</f>
        <v/>
      </c>
      <c r="O418" s="2" t="str">
        <f>IF(AND($A418&lt;&gt;"",入力シート!$K424&lt;&gt;""),入力シート!$K424,"")</f>
        <v/>
      </c>
      <c r="P418" s="2" t="str">
        <f>IF(AND($A418&lt;&gt;"",入力シート!$L424&lt;&gt;""),入力シート!$L424,"")</f>
        <v/>
      </c>
      <c r="Q418" s="2" t="str">
        <f>IF(AND($A418&lt;&gt;"",入力シート!$M424&lt;&gt;""),入力シート!$M424,"")</f>
        <v/>
      </c>
      <c r="R418" s="2" t="str">
        <f>IF(AND($A418&lt;&gt;"",入力シート!$N424&lt;&gt;""),入力シート!$N424,"")</f>
        <v/>
      </c>
      <c r="S418" s="2" t="str">
        <f>IF(AND($A418&lt;&gt;"",入力シート!$O424&lt;&gt;""),入力シート!$O424,"")</f>
        <v/>
      </c>
      <c r="T418" s="2" t="str">
        <f>IF(AND($A418&lt;&gt;"",入力シート!$P424&lt;&gt;""),入力シート!$P424,"")</f>
        <v/>
      </c>
      <c r="U418" s="22" t="str">
        <f>IF(AND(入力シート!S424&gt;0,入力シート!V424&gt;0,入力シート!Y424&gt;0),4,"")</f>
        <v/>
      </c>
      <c r="V418" s="22" t="str">
        <f>IF(AND(入力シート!S424&gt;0,入力シート!V424&gt;0,入力シート!Y424&gt;0),5,"")</f>
        <v/>
      </c>
      <c r="W418" s="22" t="str">
        <f>IF(AND(入力シート!S424&gt;0,入力シート!V424&gt;0,入力シート!Y424&gt;0),6,"")</f>
        <v/>
      </c>
      <c r="X418" s="22" t="str">
        <f>IF(AND(入力シート!S424&gt;0,入力シート!V424&gt;0,入力シート!Y424&gt;0),入力シート!S424,"")</f>
        <v/>
      </c>
      <c r="Y418" s="22" t="str">
        <f>IF(AND(入力シート!S424&gt;0,入力シート!$V424&gt;0,入力シート!Y424&gt;0),入力シート!$V424,"")</f>
        <v/>
      </c>
      <c r="Z418" s="22" t="str">
        <f>IF(AND(入力シート!S424&gt;0,入力シート!V424&gt;0,入力シート!$Y424&gt;0),入力シート!$Y424,"")</f>
        <v/>
      </c>
      <c r="AA418" s="22" t="str">
        <f>IF(AND(入力シート!S424&gt;0,入力シート!V424&gt;0,入力シート!Y424&gt;0),入力シート!T424,"")</f>
        <v/>
      </c>
      <c r="AB418" s="22" t="str">
        <f>IF(AND(入力シート!S424&gt;0,入力シート!V424&gt;0,入力シート!Y424&gt;0),入力シート!$W424,"")</f>
        <v/>
      </c>
      <c r="AC418" s="22" t="str">
        <f>IF(AND(入力シート!S424&gt;0,入力シート!V424&gt;0,入力シート!Y424&gt;0),入力シート!$Z424,"")</f>
        <v/>
      </c>
      <c r="AD418" s="2" t="str">
        <f t="shared" si="27"/>
        <v/>
      </c>
      <c r="AE418" s="2" t="str">
        <f t="shared" si="27"/>
        <v/>
      </c>
      <c r="AF418" s="2" t="str">
        <f t="shared" si="27"/>
        <v/>
      </c>
      <c r="AG418" s="2" t="str">
        <f t="shared" si="29"/>
        <v/>
      </c>
      <c r="AH418" s="2" t="str">
        <f>IF(OR(AND(A418&lt;&gt;"",入力シート!Q424=1),AND(A418&lt;&gt;"",SUM(AD418:AF418)=0)),1,"")</f>
        <v/>
      </c>
      <c r="AI418" s="2" t="str">
        <f>IF(AND($AH418=1,入力シート!$AB424&lt;&gt;""),入力シート!$AB424,入力シート!$AA424)</f>
        <v/>
      </c>
      <c r="AU418" s="2" t="str">
        <f t="shared" si="30"/>
        <v/>
      </c>
    </row>
    <row r="419" spans="1:47" x14ac:dyDescent="0.4">
      <c r="A419" s="2" t="str">
        <f>IF(COUNTA(入力シート!$A425),入力シート!$A425,"")</f>
        <v/>
      </c>
      <c r="B419" s="2" t="str">
        <f>IF($A419="","",入力シート!$C425)</f>
        <v/>
      </c>
      <c r="C419" s="2" t="str">
        <f t="shared" si="28"/>
        <v/>
      </c>
      <c r="D419" s="2" t="str">
        <f>IF($A419="","",IF(入力シート!$E425=1,2,3))</f>
        <v/>
      </c>
      <c r="E419" s="2" t="str">
        <f>IF($A419="","",入力シート!$D425)</f>
        <v/>
      </c>
      <c r="F419" s="2" t="str">
        <f>IF(OR($A419="",入力シート!F425=""),"",入力シート!$F425)</f>
        <v/>
      </c>
      <c r="I419" s="2" t="str">
        <f>IF(OR($A419="",入力シート!H425=""),"",入力シート!$H425)</f>
        <v/>
      </c>
      <c r="J419" s="2" t="str">
        <f>IF(AND($A419&lt;&gt;"",入力シート!$B425&lt;&gt;""),入力シート!$B425,"")</f>
        <v/>
      </c>
      <c r="N419" s="2" t="str">
        <f>IF(AND($A419&lt;&gt;"",入力シート!$J425&lt;&gt;""),入力シート!$J425,"")</f>
        <v/>
      </c>
      <c r="O419" s="2" t="str">
        <f>IF(AND($A419&lt;&gt;"",入力シート!$K425&lt;&gt;""),入力シート!$K425,"")</f>
        <v/>
      </c>
      <c r="P419" s="2" t="str">
        <f>IF(AND($A419&lt;&gt;"",入力シート!$L425&lt;&gt;""),入力シート!$L425,"")</f>
        <v/>
      </c>
      <c r="Q419" s="2" t="str">
        <f>IF(AND($A419&lt;&gt;"",入力シート!$M425&lt;&gt;""),入力シート!$M425,"")</f>
        <v/>
      </c>
      <c r="R419" s="2" t="str">
        <f>IF(AND($A419&lt;&gt;"",入力シート!$N425&lt;&gt;""),入力シート!$N425,"")</f>
        <v/>
      </c>
      <c r="S419" s="2" t="str">
        <f>IF(AND($A419&lt;&gt;"",入力シート!$O425&lt;&gt;""),入力シート!$O425,"")</f>
        <v/>
      </c>
      <c r="T419" s="2" t="str">
        <f>IF(AND($A419&lt;&gt;"",入力シート!$P425&lt;&gt;""),入力シート!$P425,"")</f>
        <v/>
      </c>
      <c r="U419" s="22" t="str">
        <f>IF(AND(入力シート!S425&gt;0,入力シート!V425&gt;0,入力シート!Y425&gt;0),4,"")</f>
        <v/>
      </c>
      <c r="V419" s="22" t="str">
        <f>IF(AND(入力シート!S425&gt;0,入力シート!V425&gt;0,入力シート!Y425&gt;0),5,"")</f>
        <v/>
      </c>
      <c r="W419" s="22" t="str">
        <f>IF(AND(入力シート!S425&gt;0,入力シート!V425&gt;0,入力シート!Y425&gt;0),6,"")</f>
        <v/>
      </c>
      <c r="X419" s="22" t="str">
        <f>IF(AND(入力シート!S425&gt;0,入力シート!V425&gt;0,入力シート!Y425&gt;0),入力シート!S425,"")</f>
        <v/>
      </c>
      <c r="Y419" s="22" t="str">
        <f>IF(AND(入力シート!S425&gt;0,入力シート!$V425&gt;0,入力シート!Y425&gt;0),入力シート!$V425,"")</f>
        <v/>
      </c>
      <c r="Z419" s="22" t="str">
        <f>IF(AND(入力シート!S425&gt;0,入力シート!V425&gt;0,入力シート!$Y425&gt;0),入力シート!$Y425,"")</f>
        <v/>
      </c>
      <c r="AA419" s="22" t="str">
        <f>IF(AND(入力シート!S425&gt;0,入力シート!V425&gt;0,入力シート!Y425&gt;0),入力シート!T425,"")</f>
        <v/>
      </c>
      <c r="AB419" s="22" t="str">
        <f>IF(AND(入力シート!S425&gt;0,入力シート!V425&gt;0,入力シート!Y425&gt;0),入力シート!$W425,"")</f>
        <v/>
      </c>
      <c r="AC419" s="22" t="str">
        <f>IF(AND(入力シート!S425&gt;0,入力シート!V425&gt;0,入力シート!Y425&gt;0),入力シート!$Z425,"")</f>
        <v/>
      </c>
      <c r="AD419" s="2" t="str">
        <f t="shared" ref="AD419:AF482" si="31">IF(SUM(X419,AA419)&gt;0,SUM(X419,AA419),"")</f>
        <v/>
      </c>
      <c r="AE419" s="2" t="str">
        <f t="shared" si="31"/>
        <v/>
      </c>
      <c r="AF419" s="2" t="str">
        <f t="shared" si="31"/>
        <v/>
      </c>
      <c r="AG419" s="2" t="str">
        <f t="shared" si="29"/>
        <v/>
      </c>
      <c r="AH419" s="2" t="str">
        <f>IF(OR(AND(A419&lt;&gt;"",入力シート!Q425=1),AND(A419&lt;&gt;"",SUM(AD419:AF419)=0)),1,"")</f>
        <v/>
      </c>
      <c r="AI419" s="2" t="str">
        <f>IF(AND($AH419=1,入力シート!$AB425&lt;&gt;""),入力シート!$AB425,入力シート!$AA425)</f>
        <v/>
      </c>
      <c r="AU419" s="2" t="str">
        <f t="shared" si="30"/>
        <v/>
      </c>
    </row>
    <row r="420" spans="1:47" x14ac:dyDescent="0.4">
      <c r="A420" s="2" t="str">
        <f>IF(COUNTA(入力シート!$A426),入力シート!$A426,"")</f>
        <v/>
      </c>
      <c r="B420" s="2" t="str">
        <f>IF($A420="","",入力シート!$C426)</f>
        <v/>
      </c>
      <c r="C420" s="2" t="str">
        <f t="shared" si="28"/>
        <v/>
      </c>
      <c r="D420" s="2" t="str">
        <f>IF($A420="","",IF(入力シート!$E426=1,2,3))</f>
        <v/>
      </c>
      <c r="E420" s="2" t="str">
        <f>IF($A420="","",入力シート!$D426)</f>
        <v/>
      </c>
      <c r="F420" s="2" t="str">
        <f>IF(OR($A420="",入力シート!F426=""),"",入力シート!$F426)</f>
        <v/>
      </c>
      <c r="I420" s="2" t="str">
        <f>IF(OR($A420="",入力シート!H426=""),"",入力シート!$H426)</f>
        <v/>
      </c>
      <c r="J420" s="2" t="str">
        <f>IF(AND($A420&lt;&gt;"",入力シート!$B426&lt;&gt;""),入力シート!$B426,"")</f>
        <v/>
      </c>
      <c r="N420" s="2" t="str">
        <f>IF(AND($A420&lt;&gt;"",入力シート!$J426&lt;&gt;""),入力シート!$J426,"")</f>
        <v/>
      </c>
      <c r="O420" s="2" t="str">
        <f>IF(AND($A420&lt;&gt;"",入力シート!$K426&lt;&gt;""),入力シート!$K426,"")</f>
        <v/>
      </c>
      <c r="P420" s="2" t="str">
        <f>IF(AND($A420&lt;&gt;"",入力シート!$L426&lt;&gt;""),入力シート!$L426,"")</f>
        <v/>
      </c>
      <c r="Q420" s="2" t="str">
        <f>IF(AND($A420&lt;&gt;"",入力シート!$M426&lt;&gt;""),入力シート!$M426,"")</f>
        <v/>
      </c>
      <c r="R420" s="2" t="str">
        <f>IF(AND($A420&lt;&gt;"",入力シート!$N426&lt;&gt;""),入力シート!$N426,"")</f>
        <v/>
      </c>
      <c r="S420" s="2" t="str">
        <f>IF(AND($A420&lt;&gt;"",入力シート!$O426&lt;&gt;""),入力シート!$O426,"")</f>
        <v/>
      </c>
      <c r="T420" s="2" t="str">
        <f>IF(AND($A420&lt;&gt;"",入力シート!$P426&lt;&gt;""),入力シート!$P426,"")</f>
        <v/>
      </c>
      <c r="U420" s="22" t="str">
        <f>IF(AND(入力シート!S426&gt;0,入力シート!V426&gt;0,入力シート!Y426&gt;0),4,"")</f>
        <v/>
      </c>
      <c r="V420" s="22" t="str">
        <f>IF(AND(入力シート!S426&gt;0,入力シート!V426&gt;0,入力シート!Y426&gt;0),5,"")</f>
        <v/>
      </c>
      <c r="W420" s="22" t="str">
        <f>IF(AND(入力シート!S426&gt;0,入力シート!V426&gt;0,入力シート!Y426&gt;0),6,"")</f>
        <v/>
      </c>
      <c r="X420" s="22" t="str">
        <f>IF(AND(入力シート!S426&gt;0,入力シート!V426&gt;0,入力シート!Y426&gt;0),入力シート!S426,"")</f>
        <v/>
      </c>
      <c r="Y420" s="22" t="str">
        <f>IF(AND(入力シート!S426&gt;0,入力シート!$V426&gt;0,入力シート!Y426&gt;0),入力シート!$V426,"")</f>
        <v/>
      </c>
      <c r="Z420" s="22" t="str">
        <f>IF(AND(入力シート!S426&gt;0,入力シート!V426&gt;0,入力シート!$Y426&gt;0),入力シート!$Y426,"")</f>
        <v/>
      </c>
      <c r="AA420" s="22" t="str">
        <f>IF(AND(入力シート!S426&gt;0,入力シート!V426&gt;0,入力シート!Y426&gt;0),入力シート!T426,"")</f>
        <v/>
      </c>
      <c r="AB420" s="22" t="str">
        <f>IF(AND(入力シート!S426&gt;0,入力シート!V426&gt;0,入力シート!Y426&gt;0),入力シート!$W426,"")</f>
        <v/>
      </c>
      <c r="AC420" s="22" t="str">
        <f>IF(AND(入力シート!S426&gt;0,入力シート!V426&gt;0,入力シート!Y426&gt;0),入力シート!$Z426,"")</f>
        <v/>
      </c>
      <c r="AD420" s="2" t="str">
        <f t="shared" si="31"/>
        <v/>
      </c>
      <c r="AE420" s="2" t="str">
        <f t="shared" si="31"/>
        <v/>
      </c>
      <c r="AF420" s="2" t="str">
        <f t="shared" si="31"/>
        <v/>
      </c>
      <c r="AG420" s="2" t="str">
        <f t="shared" si="29"/>
        <v/>
      </c>
      <c r="AH420" s="2" t="str">
        <f>IF(OR(AND(A420&lt;&gt;"",入力シート!Q426=1),AND(A420&lt;&gt;"",SUM(AD420:AF420)=0)),1,"")</f>
        <v/>
      </c>
      <c r="AI420" s="2" t="str">
        <f>IF(AND($AH420=1,入力シート!$AB426&lt;&gt;""),入力シート!$AB426,入力シート!$AA426)</f>
        <v/>
      </c>
      <c r="AU420" s="2" t="str">
        <f t="shared" si="30"/>
        <v/>
      </c>
    </row>
    <row r="421" spans="1:47" x14ac:dyDescent="0.4">
      <c r="A421" s="2" t="str">
        <f>IF(COUNTA(入力シート!$A427),入力シート!$A427,"")</f>
        <v/>
      </c>
      <c r="B421" s="2" t="str">
        <f>IF($A421="","",入力シート!$C427)</f>
        <v/>
      </c>
      <c r="C421" s="2" t="str">
        <f t="shared" si="28"/>
        <v/>
      </c>
      <c r="D421" s="2" t="str">
        <f>IF($A421="","",IF(入力シート!$E427=1,2,3))</f>
        <v/>
      </c>
      <c r="E421" s="2" t="str">
        <f>IF($A421="","",入力シート!$D427)</f>
        <v/>
      </c>
      <c r="F421" s="2" t="str">
        <f>IF(OR($A421="",入力シート!F427=""),"",入力シート!$F427)</f>
        <v/>
      </c>
      <c r="I421" s="2" t="str">
        <f>IF(OR($A421="",入力シート!H427=""),"",入力シート!$H427)</f>
        <v/>
      </c>
      <c r="J421" s="2" t="str">
        <f>IF(AND($A421&lt;&gt;"",入力シート!$B427&lt;&gt;""),入力シート!$B427,"")</f>
        <v/>
      </c>
      <c r="N421" s="2" t="str">
        <f>IF(AND($A421&lt;&gt;"",入力シート!$J427&lt;&gt;""),入力シート!$J427,"")</f>
        <v/>
      </c>
      <c r="O421" s="2" t="str">
        <f>IF(AND($A421&lt;&gt;"",入力シート!$K427&lt;&gt;""),入力シート!$K427,"")</f>
        <v/>
      </c>
      <c r="P421" s="2" t="str">
        <f>IF(AND($A421&lt;&gt;"",入力シート!$L427&lt;&gt;""),入力シート!$L427,"")</f>
        <v/>
      </c>
      <c r="Q421" s="2" t="str">
        <f>IF(AND($A421&lt;&gt;"",入力シート!$M427&lt;&gt;""),入力シート!$M427,"")</f>
        <v/>
      </c>
      <c r="R421" s="2" t="str">
        <f>IF(AND($A421&lt;&gt;"",入力シート!$N427&lt;&gt;""),入力シート!$N427,"")</f>
        <v/>
      </c>
      <c r="S421" s="2" t="str">
        <f>IF(AND($A421&lt;&gt;"",入力シート!$O427&lt;&gt;""),入力シート!$O427,"")</f>
        <v/>
      </c>
      <c r="T421" s="2" t="str">
        <f>IF(AND($A421&lt;&gt;"",入力シート!$P427&lt;&gt;""),入力シート!$P427,"")</f>
        <v/>
      </c>
      <c r="U421" s="22" t="str">
        <f>IF(AND(入力シート!S427&gt;0,入力シート!V427&gt;0,入力シート!Y427&gt;0),4,"")</f>
        <v/>
      </c>
      <c r="V421" s="22" t="str">
        <f>IF(AND(入力シート!S427&gt;0,入力シート!V427&gt;0,入力シート!Y427&gt;0),5,"")</f>
        <v/>
      </c>
      <c r="W421" s="22" t="str">
        <f>IF(AND(入力シート!S427&gt;0,入力シート!V427&gt;0,入力シート!Y427&gt;0),6,"")</f>
        <v/>
      </c>
      <c r="X421" s="22" t="str">
        <f>IF(AND(入力シート!S427&gt;0,入力シート!V427&gt;0,入力シート!Y427&gt;0),入力シート!S427,"")</f>
        <v/>
      </c>
      <c r="Y421" s="22" t="str">
        <f>IF(AND(入力シート!S427&gt;0,入力シート!$V427&gt;0,入力シート!Y427&gt;0),入力シート!$V427,"")</f>
        <v/>
      </c>
      <c r="Z421" s="22" t="str">
        <f>IF(AND(入力シート!S427&gt;0,入力シート!V427&gt;0,入力シート!$Y427&gt;0),入力シート!$Y427,"")</f>
        <v/>
      </c>
      <c r="AA421" s="22" t="str">
        <f>IF(AND(入力シート!S427&gt;0,入力シート!V427&gt;0,入力シート!Y427&gt;0),入力シート!T427,"")</f>
        <v/>
      </c>
      <c r="AB421" s="22" t="str">
        <f>IF(AND(入力シート!S427&gt;0,入力シート!V427&gt;0,入力シート!Y427&gt;0),入力シート!$W427,"")</f>
        <v/>
      </c>
      <c r="AC421" s="22" t="str">
        <f>IF(AND(入力シート!S427&gt;0,入力シート!V427&gt;0,入力シート!Y427&gt;0),入力シート!$Z427,"")</f>
        <v/>
      </c>
      <c r="AD421" s="2" t="str">
        <f t="shared" si="31"/>
        <v/>
      </c>
      <c r="AE421" s="2" t="str">
        <f t="shared" si="31"/>
        <v/>
      </c>
      <c r="AF421" s="2" t="str">
        <f t="shared" si="31"/>
        <v/>
      </c>
      <c r="AG421" s="2" t="str">
        <f t="shared" si="29"/>
        <v/>
      </c>
      <c r="AH421" s="2" t="str">
        <f>IF(OR(AND(A421&lt;&gt;"",入力シート!Q427=1),AND(A421&lt;&gt;"",SUM(AD421:AF421)=0)),1,"")</f>
        <v/>
      </c>
      <c r="AI421" s="2" t="str">
        <f>IF(AND($AH421=1,入力シート!$AB427&lt;&gt;""),入力シート!$AB427,入力シート!$AA427)</f>
        <v/>
      </c>
      <c r="AU421" s="2" t="str">
        <f t="shared" si="30"/>
        <v/>
      </c>
    </row>
    <row r="422" spans="1:47" x14ac:dyDescent="0.4">
      <c r="A422" s="2" t="str">
        <f>IF(COUNTA(入力シート!$A428),入力シート!$A428,"")</f>
        <v/>
      </c>
      <c r="B422" s="2" t="str">
        <f>IF($A422="","",入力シート!$C428)</f>
        <v/>
      </c>
      <c r="C422" s="2" t="str">
        <f t="shared" si="28"/>
        <v/>
      </c>
      <c r="D422" s="2" t="str">
        <f>IF($A422="","",IF(入力シート!$E428=1,2,3))</f>
        <v/>
      </c>
      <c r="E422" s="2" t="str">
        <f>IF($A422="","",入力シート!$D428)</f>
        <v/>
      </c>
      <c r="F422" s="2" t="str">
        <f>IF(OR($A422="",入力シート!F428=""),"",入力シート!$F428)</f>
        <v/>
      </c>
      <c r="I422" s="2" t="str">
        <f>IF(OR($A422="",入力シート!H428=""),"",入力シート!$H428)</f>
        <v/>
      </c>
      <c r="J422" s="2" t="str">
        <f>IF(AND($A422&lt;&gt;"",入力シート!$B428&lt;&gt;""),入力シート!$B428,"")</f>
        <v/>
      </c>
      <c r="N422" s="2" t="str">
        <f>IF(AND($A422&lt;&gt;"",入力シート!$J428&lt;&gt;""),入力シート!$J428,"")</f>
        <v/>
      </c>
      <c r="O422" s="2" t="str">
        <f>IF(AND($A422&lt;&gt;"",入力シート!$K428&lt;&gt;""),入力シート!$K428,"")</f>
        <v/>
      </c>
      <c r="P422" s="2" t="str">
        <f>IF(AND($A422&lt;&gt;"",入力シート!$L428&lt;&gt;""),入力シート!$L428,"")</f>
        <v/>
      </c>
      <c r="Q422" s="2" t="str">
        <f>IF(AND($A422&lt;&gt;"",入力シート!$M428&lt;&gt;""),入力シート!$M428,"")</f>
        <v/>
      </c>
      <c r="R422" s="2" t="str">
        <f>IF(AND($A422&lt;&gt;"",入力シート!$N428&lt;&gt;""),入力シート!$N428,"")</f>
        <v/>
      </c>
      <c r="S422" s="2" t="str">
        <f>IF(AND($A422&lt;&gt;"",入力シート!$O428&lt;&gt;""),入力シート!$O428,"")</f>
        <v/>
      </c>
      <c r="T422" s="2" t="str">
        <f>IF(AND($A422&lt;&gt;"",入力シート!$P428&lt;&gt;""),入力シート!$P428,"")</f>
        <v/>
      </c>
      <c r="U422" s="22" t="str">
        <f>IF(AND(入力シート!S428&gt;0,入力シート!V428&gt;0,入力シート!Y428&gt;0),4,"")</f>
        <v/>
      </c>
      <c r="V422" s="22" t="str">
        <f>IF(AND(入力シート!S428&gt;0,入力シート!V428&gt;0,入力シート!Y428&gt;0),5,"")</f>
        <v/>
      </c>
      <c r="W422" s="22" t="str">
        <f>IF(AND(入力シート!S428&gt;0,入力シート!V428&gt;0,入力シート!Y428&gt;0),6,"")</f>
        <v/>
      </c>
      <c r="X422" s="22" t="str">
        <f>IF(AND(入力シート!S428&gt;0,入力シート!V428&gt;0,入力シート!Y428&gt;0),入力シート!S428,"")</f>
        <v/>
      </c>
      <c r="Y422" s="22" t="str">
        <f>IF(AND(入力シート!S428&gt;0,入力シート!$V428&gt;0,入力シート!Y428&gt;0),入力シート!$V428,"")</f>
        <v/>
      </c>
      <c r="Z422" s="22" t="str">
        <f>IF(AND(入力シート!S428&gt;0,入力シート!V428&gt;0,入力シート!$Y428&gt;0),入力シート!$Y428,"")</f>
        <v/>
      </c>
      <c r="AA422" s="22" t="str">
        <f>IF(AND(入力シート!S428&gt;0,入力シート!V428&gt;0,入力シート!Y428&gt;0),入力シート!T428,"")</f>
        <v/>
      </c>
      <c r="AB422" s="22" t="str">
        <f>IF(AND(入力シート!S428&gt;0,入力シート!V428&gt;0,入力シート!Y428&gt;0),入力シート!$W428,"")</f>
        <v/>
      </c>
      <c r="AC422" s="22" t="str">
        <f>IF(AND(入力シート!S428&gt;0,入力シート!V428&gt;0,入力シート!Y428&gt;0),入力シート!$Z428,"")</f>
        <v/>
      </c>
      <c r="AD422" s="2" t="str">
        <f t="shared" si="31"/>
        <v/>
      </c>
      <c r="AE422" s="2" t="str">
        <f t="shared" si="31"/>
        <v/>
      </c>
      <c r="AF422" s="2" t="str">
        <f t="shared" si="31"/>
        <v/>
      </c>
      <c r="AG422" s="2" t="str">
        <f t="shared" si="29"/>
        <v/>
      </c>
      <c r="AH422" s="2" t="str">
        <f>IF(OR(AND(A422&lt;&gt;"",入力シート!Q428=1),AND(A422&lt;&gt;"",SUM(AD422:AF422)=0)),1,"")</f>
        <v/>
      </c>
      <c r="AI422" s="2" t="str">
        <f>IF(AND($AH422=1,入力シート!$AB428&lt;&gt;""),入力シート!$AB428,入力シート!$AA428)</f>
        <v/>
      </c>
      <c r="AU422" s="2" t="str">
        <f t="shared" si="30"/>
        <v/>
      </c>
    </row>
    <row r="423" spans="1:47" x14ac:dyDescent="0.4">
      <c r="A423" s="2" t="str">
        <f>IF(COUNTA(入力シート!$A429),入力シート!$A429,"")</f>
        <v/>
      </c>
      <c r="B423" s="2" t="str">
        <f>IF($A423="","",入力シート!$C429)</f>
        <v/>
      </c>
      <c r="C423" s="2" t="str">
        <f t="shared" si="28"/>
        <v/>
      </c>
      <c r="D423" s="2" t="str">
        <f>IF($A423="","",IF(入力シート!$E429=1,2,3))</f>
        <v/>
      </c>
      <c r="E423" s="2" t="str">
        <f>IF($A423="","",入力シート!$D429)</f>
        <v/>
      </c>
      <c r="F423" s="2" t="str">
        <f>IF(OR($A423="",入力シート!F429=""),"",入力シート!$F429)</f>
        <v/>
      </c>
      <c r="I423" s="2" t="str">
        <f>IF(OR($A423="",入力シート!H429=""),"",入力シート!$H429)</f>
        <v/>
      </c>
      <c r="J423" s="2" t="str">
        <f>IF(AND($A423&lt;&gt;"",入力シート!$B429&lt;&gt;""),入力シート!$B429,"")</f>
        <v/>
      </c>
      <c r="N423" s="2" t="str">
        <f>IF(AND($A423&lt;&gt;"",入力シート!$J429&lt;&gt;""),入力シート!$J429,"")</f>
        <v/>
      </c>
      <c r="O423" s="2" t="str">
        <f>IF(AND($A423&lt;&gt;"",入力シート!$K429&lt;&gt;""),入力シート!$K429,"")</f>
        <v/>
      </c>
      <c r="P423" s="2" t="str">
        <f>IF(AND($A423&lt;&gt;"",入力シート!$L429&lt;&gt;""),入力シート!$L429,"")</f>
        <v/>
      </c>
      <c r="Q423" s="2" t="str">
        <f>IF(AND($A423&lt;&gt;"",入力シート!$M429&lt;&gt;""),入力シート!$M429,"")</f>
        <v/>
      </c>
      <c r="R423" s="2" t="str">
        <f>IF(AND($A423&lt;&gt;"",入力シート!$N429&lt;&gt;""),入力シート!$N429,"")</f>
        <v/>
      </c>
      <c r="S423" s="2" t="str">
        <f>IF(AND($A423&lt;&gt;"",入力シート!$O429&lt;&gt;""),入力シート!$O429,"")</f>
        <v/>
      </c>
      <c r="T423" s="2" t="str">
        <f>IF(AND($A423&lt;&gt;"",入力シート!$P429&lt;&gt;""),入力シート!$P429,"")</f>
        <v/>
      </c>
      <c r="U423" s="22" t="str">
        <f>IF(AND(入力シート!S429&gt;0,入力シート!V429&gt;0,入力シート!Y429&gt;0),4,"")</f>
        <v/>
      </c>
      <c r="V423" s="22" t="str">
        <f>IF(AND(入力シート!S429&gt;0,入力シート!V429&gt;0,入力シート!Y429&gt;0),5,"")</f>
        <v/>
      </c>
      <c r="W423" s="22" t="str">
        <f>IF(AND(入力シート!S429&gt;0,入力シート!V429&gt;0,入力シート!Y429&gt;0),6,"")</f>
        <v/>
      </c>
      <c r="X423" s="22" t="str">
        <f>IF(AND(入力シート!S429&gt;0,入力シート!V429&gt;0,入力シート!Y429&gt;0),入力シート!S429,"")</f>
        <v/>
      </c>
      <c r="Y423" s="22" t="str">
        <f>IF(AND(入力シート!S429&gt;0,入力シート!$V429&gt;0,入力シート!Y429&gt;0),入力シート!$V429,"")</f>
        <v/>
      </c>
      <c r="Z423" s="22" t="str">
        <f>IF(AND(入力シート!S429&gt;0,入力シート!V429&gt;0,入力シート!$Y429&gt;0),入力シート!$Y429,"")</f>
        <v/>
      </c>
      <c r="AA423" s="22" t="str">
        <f>IF(AND(入力シート!S429&gt;0,入力シート!V429&gt;0,入力シート!Y429&gt;0),入力シート!T429,"")</f>
        <v/>
      </c>
      <c r="AB423" s="22" t="str">
        <f>IF(AND(入力シート!S429&gt;0,入力シート!V429&gt;0,入力シート!Y429&gt;0),入力シート!$W429,"")</f>
        <v/>
      </c>
      <c r="AC423" s="22" t="str">
        <f>IF(AND(入力シート!S429&gt;0,入力シート!V429&gt;0,入力シート!Y429&gt;0),入力シート!$Z429,"")</f>
        <v/>
      </c>
      <c r="AD423" s="2" t="str">
        <f t="shared" si="31"/>
        <v/>
      </c>
      <c r="AE423" s="2" t="str">
        <f t="shared" si="31"/>
        <v/>
      </c>
      <c r="AF423" s="2" t="str">
        <f t="shared" si="31"/>
        <v/>
      </c>
      <c r="AG423" s="2" t="str">
        <f t="shared" si="29"/>
        <v/>
      </c>
      <c r="AH423" s="2" t="str">
        <f>IF(OR(AND(A423&lt;&gt;"",入力シート!Q429=1),AND(A423&lt;&gt;"",SUM(AD423:AF423)=0)),1,"")</f>
        <v/>
      </c>
      <c r="AI423" s="2" t="str">
        <f>IF(AND($AH423=1,入力シート!$AB429&lt;&gt;""),入力シート!$AB429,入力シート!$AA429)</f>
        <v/>
      </c>
      <c r="AU423" s="2" t="str">
        <f t="shared" si="30"/>
        <v/>
      </c>
    </row>
    <row r="424" spans="1:47" x14ac:dyDescent="0.4">
      <c r="A424" s="2" t="str">
        <f>IF(COUNTA(入力シート!$A430),入力シート!$A430,"")</f>
        <v/>
      </c>
      <c r="B424" s="2" t="str">
        <f>IF($A424="","",入力シート!$C430)</f>
        <v/>
      </c>
      <c r="C424" s="2" t="str">
        <f t="shared" si="28"/>
        <v/>
      </c>
      <c r="D424" s="2" t="str">
        <f>IF($A424="","",IF(入力シート!$E430=1,2,3))</f>
        <v/>
      </c>
      <c r="E424" s="2" t="str">
        <f>IF($A424="","",入力シート!$D430)</f>
        <v/>
      </c>
      <c r="F424" s="2" t="str">
        <f>IF(OR($A424="",入力シート!F430=""),"",入力シート!$F430)</f>
        <v/>
      </c>
      <c r="I424" s="2" t="str">
        <f>IF(OR($A424="",入力シート!H430=""),"",入力シート!$H430)</f>
        <v/>
      </c>
      <c r="J424" s="2" t="str">
        <f>IF(AND($A424&lt;&gt;"",入力シート!$B430&lt;&gt;""),入力シート!$B430,"")</f>
        <v/>
      </c>
      <c r="N424" s="2" t="str">
        <f>IF(AND($A424&lt;&gt;"",入力シート!$J430&lt;&gt;""),入力シート!$J430,"")</f>
        <v/>
      </c>
      <c r="O424" s="2" t="str">
        <f>IF(AND($A424&lt;&gt;"",入力シート!$K430&lt;&gt;""),入力シート!$K430,"")</f>
        <v/>
      </c>
      <c r="P424" s="2" t="str">
        <f>IF(AND($A424&lt;&gt;"",入力シート!$L430&lt;&gt;""),入力シート!$L430,"")</f>
        <v/>
      </c>
      <c r="Q424" s="2" t="str">
        <f>IF(AND($A424&lt;&gt;"",入力シート!$M430&lt;&gt;""),入力シート!$M430,"")</f>
        <v/>
      </c>
      <c r="R424" s="2" t="str">
        <f>IF(AND($A424&lt;&gt;"",入力シート!$N430&lt;&gt;""),入力シート!$N430,"")</f>
        <v/>
      </c>
      <c r="S424" s="2" t="str">
        <f>IF(AND($A424&lt;&gt;"",入力シート!$O430&lt;&gt;""),入力シート!$O430,"")</f>
        <v/>
      </c>
      <c r="T424" s="2" t="str">
        <f>IF(AND($A424&lt;&gt;"",入力シート!$P430&lt;&gt;""),入力シート!$P430,"")</f>
        <v/>
      </c>
      <c r="U424" s="22" t="str">
        <f>IF(AND(入力シート!S430&gt;0,入力シート!V430&gt;0,入力シート!Y430&gt;0),4,"")</f>
        <v/>
      </c>
      <c r="V424" s="22" t="str">
        <f>IF(AND(入力シート!S430&gt;0,入力シート!V430&gt;0,入力シート!Y430&gt;0),5,"")</f>
        <v/>
      </c>
      <c r="W424" s="22" t="str">
        <f>IF(AND(入力シート!S430&gt;0,入力シート!V430&gt;0,入力シート!Y430&gt;0),6,"")</f>
        <v/>
      </c>
      <c r="X424" s="22" t="str">
        <f>IF(AND(入力シート!S430&gt;0,入力シート!V430&gt;0,入力シート!Y430&gt;0),入力シート!S430,"")</f>
        <v/>
      </c>
      <c r="Y424" s="22" t="str">
        <f>IF(AND(入力シート!S430&gt;0,入力シート!$V430&gt;0,入力シート!Y430&gt;0),入力シート!$V430,"")</f>
        <v/>
      </c>
      <c r="Z424" s="22" t="str">
        <f>IF(AND(入力シート!S430&gt;0,入力シート!V430&gt;0,入力シート!$Y430&gt;0),入力シート!$Y430,"")</f>
        <v/>
      </c>
      <c r="AA424" s="22" t="str">
        <f>IF(AND(入力シート!S430&gt;0,入力シート!V430&gt;0,入力シート!Y430&gt;0),入力シート!T430,"")</f>
        <v/>
      </c>
      <c r="AB424" s="22" t="str">
        <f>IF(AND(入力シート!S430&gt;0,入力シート!V430&gt;0,入力シート!Y430&gt;0),入力シート!$W430,"")</f>
        <v/>
      </c>
      <c r="AC424" s="22" t="str">
        <f>IF(AND(入力シート!S430&gt;0,入力シート!V430&gt;0,入力シート!Y430&gt;0),入力シート!$Z430,"")</f>
        <v/>
      </c>
      <c r="AD424" s="2" t="str">
        <f t="shared" si="31"/>
        <v/>
      </c>
      <c r="AE424" s="2" t="str">
        <f t="shared" si="31"/>
        <v/>
      </c>
      <c r="AF424" s="2" t="str">
        <f t="shared" si="31"/>
        <v/>
      </c>
      <c r="AG424" s="2" t="str">
        <f t="shared" si="29"/>
        <v/>
      </c>
      <c r="AH424" s="2" t="str">
        <f>IF(OR(AND(A424&lt;&gt;"",入力シート!Q430=1),AND(A424&lt;&gt;"",SUM(AD424:AF424)=0)),1,"")</f>
        <v/>
      </c>
      <c r="AI424" s="2" t="str">
        <f>IF(AND($AH424=1,入力シート!$AB430&lt;&gt;""),入力シート!$AB430,入力シート!$AA430)</f>
        <v/>
      </c>
      <c r="AU424" s="2" t="str">
        <f t="shared" si="30"/>
        <v/>
      </c>
    </row>
    <row r="425" spans="1:47" x14ac:dyDescent="0.4">
      <c r="A425" s="2" t="str">
        <f>IF(COUNTA(入力シート!$A431),入力シート!$A431,"")</f>
        <v/>
      </c>
      <c r="B425" s="2" t="str">
        <f>IF($A425="","",入力シート!$C431)</f>
        <v/>
      </c>
      <c r="C425" s="2" t="str">
        <f t="shared" si="28"/>
        <v/>
      </c>
      <c r="D425" s="2" t="str">
        <f>IF($A425="","",IF(入力シート!$E431=1,2,3))</f>
        <v/>
      </c>
      <c r="E425" s="2" t="str">
        <f>IF($A425="","",入力シート!$D431)</f>
        <v/>
      </c>
      <c r="F425" s="2" t="str">
        <f>IF(OR($A425="",入力シート!F431=""),"",入力シート!$F431)</f>
        <v/>
      </c>
      <c r="I425" s="2" t="str">
        <f>IF(OR($A425="",入力シート!H431=""),"",入力シート!$H431)</f>
        <v/>
      </c>
      <c r="J425" s="2" t="str">
        <f>IF(AND($A425&lt;&gt;"",入力シート!$B431&lt;&gt;""),入力シート!$B431,"")</f>
        <v/>
      </c>
      <c r="N425" s="2" t="str">
        <f>IF(AND($A425&lt;&gt;"",入力シート!$J431&lt;&gt;""),入力シート!$J431,"")</f>
        <v/>
      </c>
      <c r="O425" s="2" t="str">
        <f>IF(AND($A425&lt;&gt;"",入力シート!$K431&lt;&gt;""),入力シート!$K431,"")</f>
        <v/>
      </c>
      <c r="P425" s="2" t="str">
        <f>IF(AND($A425&lt;&gt;"",入力シート!$L431&lt;&gt;""),入力シート!$L431,"")</f>
        <v/>
      </c>
      <c r="Q425" s="2" t="str">
        <f>IF(AND($A425&lt;&gt;"",入力シート!$M431&lt;&gt;""),入力シート!$M431,"")</f>
        <v/>
      </c>
      <c r="R425" s="2" t="str">
        <f>IF(AND($A425&lt;&gt;"",入力シート!$N431&lt;&gt;""),入力シート!$N431,"")</f>
        <v/>
      </c>
      <c r="S425" s="2" t="str">
        <f>IF(AND($A425&lt;&gt;"",入力シート!$O431&lt;&gt;""),入力シート!$O431,"")</f>
        <v/>
      </c>
      <c r="T425" s="2" t="str">
        <f>IF(AND($A425&lt;&gt;"",入力シート!$P431&lt;&gt;""),入力シート!$P431,"")</f>
        <v/>
      </c>
      <c r="U425" s="22" t="str">
        <f>IF(AND(入力シート!S431&gt;0,入力シート!V431&gt;0,入力シート!Y431&gt;0),4,"")</f>
        <v/>
      </c>
      <c r="V425" s="22" t="str">
        <f>IF(AND(入力シート!S431&gt;0,入力シート!V431&gt;0,入力シート!Y431&gt;0),5,"")</f>
        <v/>
      </c>
      <c r="W425" s="22" t="str">
        <f>IF(AND(入力シート!S431&gt;0,入力シート!V431&gt;0,入力シート!Y431&gt;0),6,"")</f>
        <v/>
      </c>
      <c r="X425" s="22" t="str">
        <f>IF(AND(入力シート!S431&gt;0,入力シート!V431&gt;0,入力シート!Y431&gt;0),入力シート!S431,"")</f>
        <v/>
      </c>
      <c r="Y425" s="22" t="str">
        <f>IF(AND(入力シート!S431&gt;0,入力シート!$V431&gt;0,入力シート!Y431&gt;0),入力シート!$V431,"")</f>
        <v/>
      </c>
      <c r="Z425" s="22" t="str">
        <f>IF(AND(入力シート!S431&gt;0,入力シート!V431&gt;0,入力シート!$Y431&gt;0),入力シート!$Y431,"")</f>
        <v/>
      </c>
      <c r="AA425" s="22" t="str">
        <f>IF(AND(入力シート!S431&gt;0,入力シート!V431&gt;0,入力シート!Y431&gt;0),入力シート!T431,"")</f>
        <v/>
      </c>
      <c r="AB425" s="22" t="str">
        <f>IF(AND(入力シート!S431&gt;0,入力シート!V431&gt;0,入力シート!Y431&gt;0),入力シート!$W431,"")</f>
        <v/>
      </c>
      <c r="AC425" s="22" t="str">
        <f>IF(AND(入力シート!S431&gt;0,入力シート!V431&gt;0,入力シート!Y431&gt;0),入力シート!$Z431,"")</f>
        <v/>
      </c>
      <c r="AD425" s="2" t="str">
        <f t="shared" si="31"/>
        <v/>
      </c>
      <c r="AE425" s="2" t="str">
        <f t="shared" si="31"/>
        <v/>
      </c>
      <c r="AF425" s="2" t="str">
        <f t="shared" si="31"/>
        <v/>
      </c>
      <c r="AG425" s="2" t="str">
        <f t="shared" si="29"/>
        <v/>
      </c>
      <c r="AH425" s="2" t="str">
        <f>IF(OR(AND(A425&lt;&gt;"",入力シート!Q431=1),AND(A425&lt;&gt;"",SUM(AD425:AF425)=0)),1,"")</f>
        <v/>
      </c>
      <c r="AI425" s="2" t="str">
        <f>IF(AND($AH425=1,入力シート!$AB431&lt;&gt;""),入力シート!$AB431,入力シート!$AA431)</f>
        <v/>
      </c>
      <c r="AU425" s="2" t="str">
        <f t="shared" si="30"/>
        <v/>
      </c>
    </row>
    <row r="426" spans="1:47" x14ac:dyDescent="0.4">
      <c r="A426" s="2" t="str">
        <f>IF(COUNTA(入力シート!$A432),入力シート!$A432,"")</f>
        <v/>
      </c>
      <c r="B426" s="2" t="str">
        <f>IF($A426="","",入力シート!$C432)</f>
        <v/>
      </c>
      <c r="C426" s="2" t="str">
        <f t="shared" si="28"/>
        <v/>
      </c>
      <c r="D426" s="2" t="str">
        <f>IF($A426="","",IF(入力シート!$E432=1,2,3))</f>
        <v/>
      </c>
      <c r="E426" s="2" t="str">
        <f>IF($A426="","",入力シート!$D432)</f>
        <v/>
      </c>
      <c r="F426" s="2" t="str">
        <f>IF(OR($A426="",入力シート!F432=""),"",入力シート!$F432)</f>
        <v/>
      </c>
      <c r="I426" s="2" t="str">
        <f>IF(OR($A426="",入力シート!H432=""),"",入力シート!$H432)</f>
        <v/>
      </c>
      <c r="J426" s="2" t="str">
        <f>IF(AND($A426&lt;&gt;"",入力シート!$B432&lt;&gt;""),入力シート!$B432,"")</f>
        <v/>
      </c>
      <c r="N426" s="2" t="str">
        <f>IF(AND($A426&lt;&gt;"",入力シート!$J432&lt;&gt;""),入力シート!$J432,"")</f>
        <v/>
      </c>
      <c r="O426" s="2" t="str">
        <f>IF(AND($A426&lt;&gt;"",入力シート!$K432&lt;&gt;""),入力シート!$K432,"")</f>
        <v/>
      </c>
      <c r="P426" s="2" t="str">
        <f>IF(AND($A426&lt;&gt;"",入力シート!$L432&lt;&gt;""),入力シート!$L432,"")</f>
        <v/>
      </c>
      <c r="Q426" s="2" t="str">
        <f>IF(AND($A426&lt;&gt;"",入力シート!$M432&lt;&gt;""),入力シート!$M432,"")</f>
        <v/>
      </c>
      <c r="R426" s="2" t="str">
        <f>IF(AND($A426&lt;&gt;"",入力シート!$N432&lt;&gt;""),入力シート!$N432,"")</f>
        <v/>
      </c>
      <c r="S426" s="2" t="str">
        <f>IF(AND($A426&lt;&gt;"",入力シート!$O432&lt;&gt;""),入力シート!$O432,"")</f>
        <v/>
      </c>
      <c r="T426" s="2" t="str">
        <f>IF(AND($A426&lt;&gt;"",入力シート!$P432&lt;&gt;""),入力シート!$P432,"")</f>
        <v/>
      </c>
      <c r="U426" s="22" t="str">
        <f>IF(AND(入力シート!S432&gt;0,入力シート!V432&gt;0,入力シート!Y432&gt;0),4,"")</f>
        <v/>
      </c>
      <c r="V426" s="22" t="str">
        <f>IF(AND(入力シート!S432&gt;0,入力シート!V432&gt;0,入力シート!Y432&gt;0),5,"")</f>
        <v/>
      </c>
      <c r="W426" s="22" t="str">
        <f>IF(AND(入力シート!S432&gt;0,入力シート!V432&gt;0,入力シート!Y432&gt;0),6,"")</f>
        <v/>
      </c>
      <c r="X426" s="22" t="str">
        <f>IF(AND(入力シート!S432&gt;0,入力シート!V432&gt;0,入力シート!Y432&gt;0),入力シート!S432,"")</f>
        <v/>
      </c>
      <c r="Y426" s="22" t="str">
        <f>IF(AND(入力シート!S432&gt;0,入力シート!$V432&gt;0,入力シート!Y432&gt;0),入力シート!$V432,"")</f>
        <v/>
      </c>
      <c r="Z426" s="22" t="str">
        <f>IF(AND(入力シート!S432&gt;0,入力シート!V432&gt;0,入力シート!$Y432&gt;0),入力シート!$Y432,"")</f>
        <v/>
      </c>
      <c r="AA426" s="22" t="str">
        <f>IF(AND(入力シート!S432&gt;0,入力シート!V432&gt;0,入力シート!Y432&gt;0),入力シート!T432,"")</f>
        <v/>
      </c>
      <c r="AB426" s="22" t="str">
        <f>IF(AND(入力シート!S432&gt;0,入力シート!V432&gt;0,入力シート!Y432&gt;0),入力シート!$W432,"")</f>
        <v/>
      </c>
      <c r="AC426" s="22" t="str">
        <f>IF(AND(入力シート!S432&gt;0,入力シート!V432&gt;0,入力シート!Y432&gt;0),入力シート!$Z432,"")</f>
        <v/>
      </c>
      <c r="AD426" s="2" t="str">
        <f t="shared" si="31"/>
        <v/>
      </c>
      <c r="AE426" s="2" t="str">
        <f t="shared" si="31"/>
        <v/>
      </c>
      <c r="AF426" s="2" t="str">
        <f t="shared" si="31"/>
        <v/>
      </c>
      <c r="AG426" s="2" t="str">
        <f t="shared" si="29"/>
        <v/>
      </c>
      <c r="AH426" s="2" t="str">
        <f>IF(OR(AND(A426&lt;&gt;"",入力シート!Q432=1),AND(A426&lt;&gt;"",SUM(AD426:AF426)=0)),1,"")</f>
        <v/>
      </c>
      <c r="AI426" s="2" t="str">
        <f>IF(AND($AH426=1,入力シート!$AB432&lt;&gt;""),入力シート!$AB432,入力シート!$AA432)</f>
        <v/>
      </c>
      <c r="AU426" s="2" t="str">
        <f t="shared" si="30"/>
        <v/>
      </c>
    </row>
    <row r="427" spans="1:47" x14ac:dyDescent="0.4">
      <c r="A427" s="2" t="str">
        <f>IF(COUNTA(入力シート!$A433),入力シート!$A433,"")</f>
        <v/>
      </c>
      <c r="B427" s="2" t="str">
        <f>IF($A427="","",入力シート!$C433)</f>
        <v/>
      </c>
      <c r="C427" s="2" t="str">
        <f t="shared" si="28"/>
        <v/>
      </c>
      <c r="D427" s="2" t="str">
        <f>IF($A427="","",IF(入力シート!$E433=1,2,3))</f>
        <v/>
      </c>
      <c r="E427" s="2" t="str">
        <f>IF($A427="","",入力シート!$D433)</f>
        <v/>
      </c>
      <c r="F427" s="2" t="str">
        <f>IF(OR($A427="",入力シート!F433=""),"",入力シート!$F433)</f>
        <v/>
      </c>
      <c r="I427" s="2" t="str">
        <f>IF(OR($A427="",入力シート!H433=""),"",入力シート!$H433)</f>
        <v/>
      </c>
      <c r="J427" s="2" t="str">
        <f>IF(AND($A427&lt;&gt;"",入力シート!$B433&lt;&gt;""),入力シート!$B433,"")</f>
        <v/>
      </c>
      <c r="N427" s="2" t="str">
        <f>IF(AND($A427&lt;&gt;"",入力シート!$J433&lt;&gt;""),入力シート!$J433,"")</f>
        <v/>
      </c>
      <c r="O427" s="2" t="str">
        <f>IF(AND($A427&lt;&gt;"",入力シート!$K433&lt;&gt;""),入力シート!$K433,"")</f>
        <v/>
      </c>
      <c r="P427" s="2" t="str">
        <f>IF(AND($A427&lt;&gt;"",入力シート!$L433&lt;&gt;""),入力シート!$L433,"")</f>
        <v/>
      </c>
      <c r="Q427" s="2" t="str">
        <f>IF(AND($A427&lt;&gt;"",入力シート!$M433&lt;&gt;""),入力シート!$M433,"")</f>
        <v/>
      </c>
      <c r="R427" s="2" t="str">
        <f>IF(AND($A427&lt;&gt;"",入力シート!$N433&lt;&gt;""),入力シート!$N433,"")</f>
        <v/>
      </c>
      <c r="S427" s="2" t="str">
        <f>IF(AND($A427&lt;&gt;"",入力シート!$O433&lt;&gt;""),入力シート!$O433,"")</f>
        <v/>
      </c>
      <c r="T427" s="2" t="str">
        <f>IF(AND($A427&lt;&gt;"",入力シート!$P433&lt;&gt;""),入力シート!$P433,"")</f>
        <v/>
      </c>
      <c r="U427" s="22" t="str">
        <f>IF(AND(入力シート!S433&gt;0,入力シート!V433&gt;0,入力シート!Y433&gt;0),4,"")</f>
        <v/>
      </c>
      <c r="V427" s="22" t="str">
        <f>IF(AND(入力シート!S433&gt;0,入力シート!V433&gt;0,入力シート!Y433&gt;0),5,"")</f>
        <v/>
      </c>
      <c r="W427" s="22" t="str">
        <f>IF(AND(入力シート!S433&gt;0,入力シート!V433&gt;0,入力シート!Y433&gt;0),6,"")</f>
        <v/>
      </c>
      <c r="X427" s="22" t="str">
        <f>IF(AND(入力シート!S433&gt;0,入力シート!V433&gt;0,入力シート!Y433&gt;0),入力シート!S433,"")</f>
        <v/>
      </c>
      <c r="Y427" s="22" t="str">
        <f>IF(AND(入力シート!S433&gt;0,入力シート!$V433&gt;0,入力シート!Y433&gt;0),入力シート!$V433,"")</f>
        <v/>
      </c>
      <c r="Z427" s="22" t="str">
        <f>IF(AND(入力シート!S433&gt;0,入力シート!V433&gt;0,入力シート!$Y433&gt;0),入力シート!$Y433,"")</f>
        <v/>
      </c>
      <c r="AA427" s="22" t="str">
        <f>IF(AND(入力シート!S433&gt;0,入力シート!V433&gt;0,入力シート!Y433&gt;0),入力シート!T433,"")</f>
        <v/>
      </c>
      <c r="AB427" s="22" t="str">
        <f>IF(AND(入力シート!S433&gt;0,入力シート!V433&gt;0,入力シート!Y433&gt;0),入力シート!$W433,"")</f>
        <v/>
      </c>
      <c r="AC427" s="22" t="str">
        <f>IF(AND(入力シート!S433&gt;0,入力シート!V433&gt;0,入力シート!Y433&gt;0),入力シート!$Z433,"")</f>
        <v/>
      </c>
      <c r="AD427" s="2" t="str">
        <f t="shared" si="31"/>
        <v/>
      </c>
      <c r="AE427" s="2" t="str">
        <f t="shared" si="31"/>
        <v/>
      </c>
      <c r="AF427" s="2" t="str">
        <f t="shared" si="31"/>
        <v/>
      </c>
      <c r="AG427" s="2" t="str">
        <f t="shared" si="29"/>
        <v/>
      </c>
      <c r="AH427" s="2" t="str">
        <f>IF(OR(AND(A427&lt;&gt;"",入力シート!Q433=1),AND(A427&lt;&gt;"",SUM(AD427:AF427)=0)),1,"")</f>
        <v/>
      </c>
      <c r="AI427" s="2" t="str">
        <f>IF(AND($AH427=1,入力シート!$AB433&lt;&gt;""),入力シート!$AB433,入力シート!$AA433)</f>
        <v/>
      </c>
      <c r="AU427" s="2" t="str">
        <f t="shared" si="30"/>
        <v/>
      </c>
    </row>
    <row r="428" spans="1:47" x14ac:dyDescent="0.4">
      <c r="A428" s="2" t="str">
        <f>IF(COUNTA(入力シート!$A434),入力シート!$A434,"")</f>
        <v/>
      </c>
      <c r="B428" s="2" t="str">
        <f>IF($A428="","",入力シート!$C434)</f>
        <v/>
      </c>
      <c r="C428" s="2" t="str">
        <f t="shared" si="28"/>
        <v/>
      </c>
      <c r="D428" s="2" t="str">
        <f>IF($A428="","",IF(入力シート!$E434=1,2,3))</f>
        <v/>
      </c>
      <c r="E428" s="2" t="str">
        <f>IF($A428="","",入力シート!$D434)</f>
        <v/>
      </c>
      <c r="F428" s="2" t="str">
        <f>IF(OR($A428="",入力シート!F434=""),"",入力シート!$F434)</f>
        <v/>
      </c>
      <c r="I428" s="2" t="str">
        <f>IF(OR($A428="",入力シート!H434=""),"",入力シート!$H434)</f>
        <v/>
      </c>
      <c r="J428" s="2" t="str">
        <f>IF(AND($A428&lt;&gt;"",入力シート!$B434&lt;&gt;""),入力シート!$B434,"")</f>
        <v/>
      </c>
      <c r="N428" s="2" t="str">
        <f>IF(AND($A428&lt;&gt;"",入力シート!$J434&lt;&gt;""),入力シート!$J434,"")</f>
        <v/>
      </c>
      <c r="O428" s="2" t="str">
        <f>IF(AND($A428&lt;&gt;"",入力シート!$K434&lt;&gt;""),入力シート!$K434,"")</f>
        <v/>
      </c>
      <c r="P428" s="2" t="str">
        <f>IF(AND($A428&lt;&gt;"",入力シート!$L434&lt;&gt;""),入力シート!$L434,"")</f>
        <v/>
      </c>
      <c r="Q428" s="2" t="str">
        <f>IF(AND($A428&lt;&gt;"",入力シート!$M434&lt;&gt;""),入力シート!$M434,"")</f>
        <v/>
      </c>
      <c r="R428" s="2" t="str">
        <f>IF(AND($A428&lt;&gt;"",入力シート!$N434&lt;&gt;""),入力シート!$N434,"")</f>
        <v/>
      </c>
      <c r="S428" s="2" t="str">
        <f>IF(AND($A428&lt;&gt;"",入力シート!$O434&lt;&gt;""),入力シート!$O434,"")</f>
        <v/>
      </c>
      <c r="T428" s="2" t="str">
        <f>IF(AND($A428&lt;&gt;"",入力シート!$P434&lt;&gt;""),入力シート!$P434,"")</f>
        <v/>
      </c>
      <c r="U428" s="22" t="str">
        <f>IF(AND(入力シート!S434&gt;0,入力シート!V434&gt;0,入力シート!Y434&gt;0),4,"")</f>
        <v/>
      </c>
      <c r="V428" s="22" t="str">
        <f>IF(AND(入力シート!S434&gt;0,入力シート!V434&gt;0,入力シート!Y434&gt;0),5,"")</f>
        <v/>
      </c>
      <c r="W428" s="22" t="str">
        <f>IF(AND(入力シート!S434&gt;0,入力シート!V434&gt;0,入力シート!Y434&gt;0),6,"")</f>
        <v/>
      </c>
      <c r="X428" s="22" t="str">
        <f>IF(AND(入力シート!S434&gt;0,入力シート!V434&gt;0,入力シート!Y434&gt;0),入力シート!S434,"")</f>
        <v/>
      </c>
      <c r="Y428" s="22" t="str">
        <f>IF(AND(入力シート!S434&gt;0,入力シート!$V434&gt;0,入力シート!Y434&gt;0),入力シート!$V434,"")</f>
        <v/>
      </c>
      <c r="Z428" s="22" t="str">
        <f>IF(AND(入力シート!S434&gt;0,入力シート!V434&gt;0,入力シート!$Y434&gt;0),入力シート!$Y434,"")</f>
        <v/>
      </c>
      <c r="AA428" s="22" t="str">
        <f>IF(AND(入力シート!S434&gt;0,入力シート!V434&gt;0,入力シート!Y434&gt;0),入力シート!T434,"")</f>
        <v/>
      </c>
      <c r="AB428" s="22" t="str">
        <f>IF(AND(入力シート!S434&gt;0,入力シート!V434&gt;0,入力シート!Y434&gt;0),入力シート!$W434,"")</f>
        <v/>
      </c>
      <c r="AC428" s="22" t="str">
        <f>IF(AND(入力シート!S434&gt;0,入力シート!V434&gt;0,入力シート!Y434&gt;0),入力シート!$Z434,"")</f>
        <v/>
      </c>
      <c r="AD428" s="2" t="str">
        <f t="shared" si="31"/>
        <v/>
      </c>
      <c r="AE428" s="2" t="str">
        <f t="shared" si="31"/>
        <v/>
      </c>
      <c r="AF428" s="2" t="str">
        <f t="shared" si="31"/>
        <v/>
      </c>
      <c r="AG428" s="2" t="str">
        <f t="shared" si="29"/>
        <v/>
      </c>
      <c r="AH428" s="2" t="str">
        <f>IF(OR(AND(A428&lt;&gt;"",入力シート!Q434=1),AND(A428&lt;&gt;"",SUM(AD428:AF428)=0)),1,"")</f>
        <v/>
      </c>
      <c r="AI428" s="2" t="str">
        <f>IF(AND($AH428=1,入力シート!$AB434&lt;&gt;""),入力シート!$AB434,入力シート!$AA434)</f>
        <v/>
      </c>
      <c r="AU428" s="2" t="str">
        <f t="shared" si="30"/>
        <v/>
      </c>
    </row>
    <row r="429" spans="1:47" x14ac:dyDescent="0.4">
      <c r="A429" s="2" t="str">
        <f>IF(COUNTA(入力シート!$A435),入力シート!$A435,"")</f>
        <v/>
      </c>
      <c r="B429" s="2" t="str">
        <f>IF($A429="","",入力シート!$C435)</f>
        <v/>
      </c>
      <c r="C429" s="2" t="str">
        <f t="shared" si="28"/>
        <v/>
      </c>
      <c r="D429" s="2" t="str">
        <f>IF($A429="","",IF(入力シート!$E435=1,2,3))</f>
        <v/>
      </c>
      <c r="E429" s="2" t="str">
        <f>IF($A429="","",入力シート!$D435)</f>
        <v/>
      </c>
      <c r="F429" s="2" t="str">
        <f>IF(OR($A429="",入力シート!F435=""),"",入力シート!$F435)</f>
        <v/>
      </c>
      <c r="I429" s="2" t="str">
        <f>IF(OR($A429="",入力シート!H435=""),"",入力シート!$H435)</f>
        <v/>
      </c>
      <c r="J429" s="2" t="str">
        <f>IF(AND($A429&lt;&gt;"",入力シート!$B435&lt;&gt;""),入力シート!$B435,"")</f>
        <v/>
      </c>
      <c r="N429" s="2" t="str">
        <f>IF(AND($A429&lt;&gt;"",入力シート!$J435&lt;&gt;""),入力シート!$J435,"")</f>
        <v/>
      </c>
      <c r="O429" s="2" t="str">
        <f>IF(AND($A429&lt;&gt;"",入力シート!$K435&lt;&gt;""),入力シート!$K435,"")</f>
        <v/>
      </c>
      <c r="P429" s="2" t="str">
        <f>IF(AND($A429&lt;&gt;"",入力シート!$L435&lt;&gt;""),入力シート!$L435,"")</f>
        <v/>
      </c>
      <c r="Q429" s="2" t="str">
        <f>IF(AND($A429&lt;&gt;"",入力シート!$M435&lt;&gt;""),入力シート!$M435,"")</f>
        <v/>
      </c>
      <c r="R429" s="2" t="str">
        <f>IF(AND($A429&lt;&gt;"",入力シート!$N435&lt;&gt;""),入力シート!$N435,"")</f>
        <v/>
      </c>
      <c r="S429" s="2" t="str">
        <f>IF(AND($A429&lt;&gt;"",入力シート!$O435&lt;&gt;""),入力シート!$O435,"")</f>
        <v/>
      </c>
      <c r="T429" s="2" t="str">
        <f>IF(AND($A429&lt;&gt;"",入力シート!$P435&lt;&gt;""),入力シート!$P435,"")</f>
        <v/>
      </c>
      <c r="U429" s="22" t="str">
        <f>IF(AND(入力シート!S435&gt;0,入力シート!V435&gt;0,入力シート!Y435&gt;0),4,"")</f>
        <v/>
      </c>
      <c r="V429" s="22" t="str">
        <f>IF(AND(入力シート!S435&gt;0,入力シート!V435&gt;0,入力シート!Y435&gt;0),5,"")</f>
        <v/>
      </c>
      <c r="W429" s="22" t="str">
        <f>IF(AND(入力シート!S435&gt;0,入力シート!V435&gt;0,入力シート!Y435&gt;0),6,"")</f>
        <v/>
      </c>
      <c r="X429" s="22" t="str">
        <f>IF(AND(入力シート!S435&gt;0,入力シート!V435&gt;0,入力シート!Y435&gt;0),入力シート!S435,"")</f>
        <v/>
      </c>
      <c r="Y429" s="22" t="str">
        <f>IF(AND(入力シート!S435&gt;0,入力シート!$V435&gt;0,入力シート!Y435&gt;0),入力シート!$V435,"")</f>
        <v/>
      </c>
      <c r="Z429" s="22" t="str">
        <f>IF(AND(入力シート!S435&gt;0,入力シート!V435&gt;0,入力シート!$Y435&gt;0),入力シート!$Y435,"")</f>
        <v/>
      </c>
      <c r="AA429" s="22" t="str">
        <f>IF(AND(入力シート!S435&gt;0,入力シート!V435&gt;0,入力シート!Y435&gt;0),入力シート!T435,"")</f>
        <v/>
      </c>
      <c r="AB429" s="22" t="str">
        <f>IF(AND(入力シート!S435&gt;0,入力シート!V435&gt;0,入力シート!Y435&gt;0),入力シート!$W435,"")</f>
        <v/>
      </c>
      <c r="AC429" s="22" t="str">
        <f>IF(AND(入力シート!S435&gt;0,入力シート!V435&gt;0,入力シート!Y435&gt;0),入力シート!$Z435,"")</f>
        <v/>
      </c>
      <c r="AD429" s="2" t="str">
        <f t="shared" si="31"/>
        <v/>
      </c>
      <c r="AE429" s="2" t="str">
        <f t="shared" si="31"/>
        <v/>
      </c>
      <c r="AF429" s="2" t="str">
        <f t="shared" si="31"/>
        <v/>
      </c>
      <c r="AG429" s="2" t="str">
        <f t="shared" si="29"/>
        <v/>
      </c>
      <c r="AH429" s="2" t="str">
        <f>IF(OR(AND(A429&lt;&gt;"",入力シート!Q435=1),AND(A429&lt;&gt;"",SUM(AD429:AF429)=0)),1,"")</f>
        <v/>
      </c>
      <c r="AI429" s="2" t="str">
        <f>IF(AND($AH429=1,入力シート!$AB435&lt;&gt;""),入力シート!$AB435,入力シート!$AA435)</f>
        <v/>
      </c>
      <c r="AU429" s="2" t="str">
        <f t="shared" si="30"/>
        <v/>
      </c>
    </row>
    <row r="430" spans="1:47" x14ac:dyDescent="0.4">
      <c r="A430" s="2" t="str">
        <f>IF(COUNTA(入力シート!$A436),入力シート!$A436,"")</f>
        <v/>
      </c>
      <c r="B430" s="2" t="str">
        <f>IF($A430="","",入力シート!$C436)</f>
        <v/>
      </c>
      <c r="C430" s="2" t="str">
        <f t="shared" si="28"/>
        <v/>
      </c>
      <c r="D430" s="2" t="str">
        <f>IF($A430="","",IF(入力シート!$E436=1,2,3))</f>
        <v/>
      </c>
      <c r="E430" s="2" t="str">
        <f>IF($A430="","",入力シート!$D436)</f>
        <v/>
      </c>
      <c r="F430" s="2" t="str">
        <f>IF(OR($A430="",入力シート!F436=""),"",入力シート!$F436)</f>
        <v/>
      </c>
      <c r="I430" s="2" t="str">
        <f>IF(OR($A430="",入力シート!H436=""),"",入力シート!$H436)</f>
        <v/>
      </c>
      <c r="J430" s="2" t="str">
        <f>IF(AND($A430&lt;&gt;"",入力シート!$B436&lt;&gt;""),入力シート!$B436,"")</f>
        <v/>
      </c>
      <c r="N430" s="2" t="str">
        <f>IF(AND($A430&lt;&gt;"",入力シート!$J436&lt;&gt;""),入力シート!$J436,"")</f>
        <v/>
      </c>
      <c r="O430" s="2" t="str">
        <f>IF(AND($A430&lt;&gt;"",入力シート!$K436&lt;&gt;""),入力シート!$K436,"")</f>
        <v/>
      </c>
      <c r="P430" s="2" t="str">
        <f>IF(AND($A430&lt;&gt;"",入力シート!$L436&lt;&gt;""),入力シート!$L436,"")</f>
        <v/>
      </c>
      <c r="Q430" s="2" t="str">
        <f>IF(AND($A430&lt;&gt;"",入力シート!$M436&lt;&gt;""),入力シート!$M436,"")</f>
        <v/>
      </c>
      <c r="R430" s="2" t="str">
        <f>IF(AND($A430&lt;&gt;"",入力シート!$N436&lt;&gt;""),入力シート!$N436,"")</f>
        <v/>
      </c>
      <c r="S430" s="2" t="str">
        <f>IF(AND($A430&lt;&gt;"",入力シート!$O436&lt;&gt;""),入力シート!$O436,"")</f>
        <v/>
      </c>
      <c r="T430" s="2" t="str">
        <f>IF(AND($A430&lt;&gt;"",入力シート!$P436&lt;&gt;""),入力シート!$P436,"")</f>
        <v/>
      </c>
      <c r="U430" s="22" t="str">
        <f>IF(AND(入力シート!S436&gt;0,入力シート!V436&gt;0,入力シート!Y436&gt;0),4,"")</f>
        <v/>
      </c>
      <c r="V430" s="22" t="str">
        <f>IF(AND(入力シート!S436&gt;0,入力シート!V436&gt;0,入力シート!Y436&gt;0),5,"")</f>
        <v/>
      </c>
      <c r="W430" s="22" t="str">
        <f>IF(AND(入力シート!S436&gt;0,入力シート!V436&gt;0,入力シート!Y436&gt;0),6,"")</f>
        <v/>
      </c>
      <c r="X430" s="22" t="str">
        <f>IF(AND(入力シート!S436&gt;0,入力シート!V436&gt;0,入力シート!Y436&gt;0),入力シート!S436,"")</f>
        <v/>
      </c>
      <c r="Y430" s="22" t="str">
        <f>IF(AND(入力シート!S436&gt;0,入力シート!$V436&gt;0,入力シート!Y436&gt;0),入力シート!$V436,"")</f>
        <v/>
      </c>
      <c r="Z430" s="22" t="str">
        <f>IF(AND(入力シート!S436&gt;0,入力シート!V436&gt;0,入力シート!$Y436&gt;0),入力シート!$Y436,"")</f>
        <v/>
      </c>
      <c r="AA430" s="22" t="str">
        <f>IF(AND(入力シート!S436&gt;0,入力シート!V436&gt;0,入力シート!Y436&gt;0),入力シート!T436,"")</f>
        <v/>
      </c>
      <c r="AB430" s="22" t="str">
        <f>IF(AND(入力シート!S436&gt;0,入力シート!V436&gt;0,入力シート!Y436&gt;0),入力シート!$W436,"")</f>
        <v/>
      </c>
      <c r="AC430" s="22" t="str">
        <f>IF(AND(入力シート!S436&gt;0,入力シート!V436&gt;0,入力シート!Y436&gt;0),入力シート!$Z436,"")</f>
        <v/>
      </c>
      <c r="AD430" s="2" t="str">
        <f t="shared" si="31"/>
        <v/>
      </c>
      <c r="AE430" s="2" t="str">
        <f t="shared" si="31"/>
        <v/>
      </c>
      <c r="AF430" s="2" t="str">
        <f t="shared" si="31"/>
        <v/>
      </c>
      <c r="AG430" s="2" t="str">
        <f t="shared" si="29"/>
        <v/>
      </c>
      <c r="AH430" s="2" t="str">
        <f>IF(OR(AND(A430&lt;&gt;"",入力シート!Q436=1),AND(A430&lt;&gt;"",SUM(AD430:AF430)=0)),1,"")</f>
        <v/>
      </c>
      <c r="AI430" s="2" t="str">
        <f>IF(AND($AH430=1,入力シート!$AB436&lt;&gt;""),入力シート!$AB436,入力シート!$AA436)</f>
        <v/>
      </c>
      <c r="AU430" s="2" t="str">
        <f t="shared" si="30"/>
        <v/>
      </c>
    </row>
    <row r="431" spans="1:47" x14ac:dyDescent="0.4">
      <c r="A431" s="2" t="str">
        <f>IF(COUNTA(入力シート!$A437),入力シート!$A437,"")</f>
        <v/>
      </c>
      <c r="B431" s="2" t="str">
        <f>IF($A431="","",入力シート!$C437)</f>
        <v/>
      </c>
      <c r="C431" s="2" t="str">
        <f t="shared" si="28"/>
        <v/>
      </c>
      <c r="D431" s="2" t="str">
        <f>IF($A431="","",IF(入力シート!$E437=1,2,3))</f>
        <v/>
      </c>
      <c r="E431" s="2" t="str">
        <f>IF($A431="","",入力シート!$D437)</f>
        <v/>
      </c>
      <c r="F431" s="2" t="str">
        <f>IF(OR($A431="",入力シート!F437=""),"",入力シート!$F437)</f>
        <v/>
      </c>
      <c r="I431" s="2" t="str">
        <f>IF(OR($A431="",入力シート!H437=""),"",入力シート!$H437)</f>
        <v/>
      </c>
      <c r="J431" s="2" t="str">
        <f>IF(AND($A431&lt;&gt;"",入力シート!$B437&lt;&gt;""),入力シート!$B437,"")</f>
        <v/>
      </c>
      <c r="N431" s="2" t="str">
        <f>IF(AND($A431&lt;&gt;"",入力シート!$J437&lt;&gt;""),入力シート!$J437,"")</f>
        <v/>
      </c>
      <c r="O431" s="2" t="str">
        <f>IF(AND($A431&lt;&gt;"",入力シート!$K437&lt;&gt;""),入力シート!$K437,"")</f>
        <v/>
      </c>
      <c r="P431" s="2" t="str">
        <f>IF(AND($A431&lt;&gt;"",入力シート!$L437&lt;&gt;""),入力シート!$L437,"")</f>
        <v/>
      </c>
      <c r="Q431" s="2" t="str">
        <f>IF(AND($A431&lt;&gt;"",入力シート!$M437&lt;&gt;""),入力シート!$M437,"")</f>
        <v/>
      </c>
      <c r="R431" s="2" t="str">
        <f>IF(AND($A431&lt;&gt;"",入力シート!$N437&lt;&gt;""),入力シート!$N437,"")</f>
        <v/>
      </c>
      <c r="S431" s="2" t="str">
        <f>IF(AND($A431&lt;&gt;"",入力シート!$O437&lt;&gt;""),入力シート!$O437,"")</f>
        <v/>
      </c>
      <c r="T431" s="2" t="str">
        <f>IF(AND($A431&lt;&gt;"",入力シート!$P437&lt;&gt;""),入力シート!$P437,"")</f>
        <v/>
      </c>
      <c r="U431" s="22" t="str">
        <f>IF(AND(入力シート!S437&gt;0,入力シート!V437&gt;0,入力シート!Y437&gt;0),4,"")</f>
        <v/>
      </c>
      <c r="V431" s="22" t="str">
        <f>IF(AND(入力シート!S437&gt;0,入力シート!V437&gt;0,入力シート!Y437&gt;0),5,"")</f>
        <v/>
      </c>
      <c r="W431" s="22" t="str">
        <f>IF(AND(入力シート!S437&gt;0,入力シート!V437&gt;0,入力シート!Y437&gt;0),6,"")</f>
        <v/>
      </c>
      <c r="X431" s="22" t="str">
        <f>IF(AND(入力シート!S437&gt;0,入力シート!V437&gt;0,入力シート!Y437&gt;0),入力シート!S437,"")</f>
        <v/>
      </c>
      <c r="Y431" s="22" t="str">
        <f>IF(AND(入力シート!S437&gt;0,入力シート!$V437&gt;0,入力シート!Y437&gt;0),入力シート!$V437,"")</f>
        <v/>
      </c>
      <c r="Z431" s="22" t="str">
        <f>IF(AND(入力シート!S437&gt;0,入力シート!V437&gt;0,入力シート!$Y437&gt;0),入力シート!$Y437,"")</f>
        <v/>
      </c>
      <c r="AA431" s="22" t="str">
        <f>IF(AND(入力シート!S437&gt;0,入力シート!V437&gt;0,入力シート!Y437&gt;0),入力シート!T437,"")</f>
        <v/>
      </c>
      <c r="AB431" s="22" t="str">
        <f>IF(AND(入力シート!S437&gt;0,入力シート!V437&gt;0,入力シート!Y437&gt;0),入力シート!$W437,"")</f>
        <v/>
      </c>
      <c r="AC431" s="22" t="str">
        <f>IF(AND(入力シート!S437&gt;0,入力シート!V437&gt;0,入力シート!Y437&gt;0),入力シート!$Z437,"")</f>
        <v/>
      </c>
      <c r="AD431" s="2" t="str">
        <f t="shared" si="31"/>
        <v/>
      </c>
      <c r="AE431" s="2" t="str">
        <f t="shared" si="31"/>
        <v/>
      </c>
      <c r="AF431" s="2" t="str">
        <f t="shared" si="31"/>
        <v/>
      </c>
      <c r="AG431" s="2" t="str">
        <f t="shared" si="29"/>
        <v/>
      </c>
      <c r="AH431" s="2" t="str">
        <f>IF(OR(AND(A431&lt;&gt;"",入力シート!Q437=1),AND(A431&lt;&gt;"",SUM(AD431:AF431)=0)),1,"")</f>
        <v/>
      </c>
      <c r="AI431" s="2" t="str">
        <f>IF(AND($AH431=1,入力シート!$AB437&lt;&gt;""),入力シート!$AB437,入力シート!$AA437)</f>
        <v/>
      </c>
      <c r="AU431" s="2" t="str">
        <f t="shared" si="30"/>
        <v/>
      </c>
    </row>
    <row r="432" spans="1:47" x14ac:dyDescent="0.4">
      <c r="A432" s="2" t="str">
        <f>IF(COUNTA(入力シート!$A438),入力シート!$A438,"")</f>
        <v/>
      </c>
      <c r="B432" s="2" t="str">
        <f>IF($A432="","",入力シート!$C438)</f>
        <v/>
      </c>
      <c r="C432" s="2" t="str">
        <f t="shared" si="28"/>
        <v/>
      </c>
      <c r="D432" s="2" t="str">
        <f>IF($A432="","",IF(入力シート!$E438=1,2,3))</f>
        <v/>
      </c>
      <c r="E432" s="2" t="str">
        <f>IF($A432="","",入力シート!$D438)</f>
        <v/>
      </c>
      <c r="F432" s="2" t="str">
        <f>IF(OR($A432="",入力シート!F438=""),"",入力シート!$F438)</f>
        <v/>
      </c>
      <c r="I432" s="2" t="str">
        <f>IF(OR($A432="",入力シート!H438=""),"",入力シート!$H438)</f>
        <v/>
      </c>
      <c r="J432" s="2" t="str">
        <f>IF(AND($A432&lt;&gt;"",入力シート!$B438&lt;&gt;""),入力シート!$B438,"")</f>
        <v/>
      </c>
      <c r="N432" s="2" t="str">
        <f>IF(AND($A432&lt;&gt;"",入力シート!$J438&lt;&gt;""),入力シート!$J438,"")</f>
        <v/>
      </c>
      <c r="O432" s="2" t="str">
        <f>IF(AND($A432&lt;&gt;"",入力シート!$K438&lt;&gt;""),入力シート!$K438,"")</f>
        <v/>
      </c>
      <c r="P432" s="2" t="str">
        <f>IF(AND($A432&lt;&gt;"",入力シート!$L438&lt;&gt;""),入力シート!$L438,"")</f>
        <v/>
      </c>
      <c r="Q432" s="2" t="str">
        <f>IF(AND($A432&lt;&gt;"",入力シート!$M438&lt;&gt;""),入力シート!$M438,"")</f>
        <v/>
      </c>
      <c r="R432" s="2" t="str">
        <f>IF(AND($A432&lt;&gt;"",入力シート!$N438&lt;&gt;""),入力シート!$N438,"")</f>
        <v/>
      </c>
      <c r="S432" s="2" t="str">
        <f>IF(AND($A432&lt;&gt;"",入力シート!$O438&lt;&gt;""),入力シート!$O438,"")</f>
        <v/>
      </c>
      <c r="T432" s="2" t="str">
        <f>IF(AND($A432&lt;&gt;"",入力シート!$P438&lt;&gt;""),入力シート!$P438,"")</f>
        <v/>
      </c>
      <c r="U432" s="22" t="str">
        <f>IF(AND(入力シート!S438&gt;0,入力シート!V438&gt;0,入力シート!Y438&gt;0),4,"")</f>
        <v/>
      </c>
      <c r="V432" s="22" t="str">
        <f>IF(AND(入力シート!S438&gt;0,入力シート!V438&gt;0,入力シート!Y438&gt;0),5,"")</f>
        <v/>
      </c>
      <c r="W432" s="22" t="str">
        <f>IF(AND(入力シート!S438&gt;0,入力シート!V438&gt;0,入力シート!Y438&gt;0),6,"")</f>
        <v/>
      </c>
      <c r="X432" s="22" t="str">
        <f>IF(AND(入力シート!S438&gt;0,入力シート!V438&gt;0,入力シート!Y438&gt;0),入力シート!S438,"")</f>
        <v/>
      </c>
      <c r="Y432" s="22" t="str">
        <f>IF(AND(入力シート!S438&gt;0,入力シート!$V438&gt;0,入力シート!Y438&gt;0),入力シート!$V438,"")</f>
        <v/>
      </c>
      <c r="Z432" s="22" t="str">
        <f>IF(AND(入力シート!S438&gt;0,入力シート!V438&gt;0,入力シート!$Y438&gt;0),入力シート!$Y438,"")</f>
        <v/>
      </c>
      <c r="AA432" s="22" t="str">
        <f>IF(AND(入力シート!S438&gt;0,入力シート!V438&gt;0,入力シート!Y438&gt;0),入力シート!T438,"")</f>
        <v/>
      </c>
      <c r="AB432" s="22" t="str">
        <f>IF(AND(入力シート!S438&gt;0,入力シート!V438&gt;0,入力シート!Y438&gt;0),入力シート!$W438,"")</f>
        <v/>
      </c>
      <c r="AC432" s="22" t="str">
        <f>IF(AND(入力シート!S438&gt;0,入力シート!V438&gt;0,入力シート!Y438&gt;0),入力シート!$Z438,"")</f>
        <v/>
      </c>
      <c r="AD432" s="2" t="str">
        <f t="shared" si="31"/>
        <v/>
      </c>
      <c r="AE432" s="2" t="str">
        <f t="shared" si="31"/>
        <v/>
      </c>
      <c r="AF432" s="2" t="str">
        <f t="shared" si="31"/>
        <v/>
      </c>
      <c r="AG432" s="2" t="str">
        <f t="shared" si="29"/>
        <v/>
      </c>
      <c r="AH432" s="2" t="str">
        <f>IF(OR(AND(A432&lt;&gt;"",入力シート!Q438=1),AND(A432&lt;&gt;"",SUM(AD432:AF432)=0)),1,"")</f>
        <v/>
      </c>
      <c r="AI432" s="2" t="str">
        <f>IF(AND($AH432=1,入力シート!$AB438&lt;&gt;""),入力シート!$AB438,入力シート!$AA438)</f>
        <v/>
      </c>
      <c r="AU432" s="2" t="str">
        <f t="shared" si="30"/>
        <v/>
      </c>
    </row>
    <row r="433" spans="1:47" x14ac:dyDescent="0.4">
      <c r="A433" s="2" t="str">
        <f>IF(COUNTA(入力シート!$A439),入力シート!$A439,"")</f>
        <v/>
      </c>
      <c r="B433" s="2" t="str">
        <f>IF($A433="","",入力シート!$C439)</f>
        <v/>
      </c>
      <c r="C433" s="2" t="str">
        <f t="shared" si="28"/>
        <v/>
      </c>
      <c r="D433" s="2" t="str">
        <f>IF($A433="","",IF(入力シート!$E439=1,2,3))</f>
        <v/>
      </c>
      <c r="E433" s="2" t="str">
        <f>IF($A433="","",入力シート!$D439)</f>
        <v/>
      </c>
      <c r="F433" s="2" t="str">
        <f>IF(OR($A433="",入力シート!F439=""),"",入力シート!$F439)</f>
        <v/>
      </c>
      <c r="I433" s="2" t="str">
        <f>IF(OR($A433="",入力シート!H439=""),"",入力シート!$H439)</f>
        <v/>
      </c>
      <c r="J433" s="2" t="str">
        <f>IF(AND($A433&lt;&gt;"",入力シート!$B439&lt;&gt;""),入力シート!$B439,"")</f>
        <v/>
      </c>
      <c r="N433" s="2" t="str">
        <f>IF(AND($A433&lt;&gt;"",入力シート!$J439&lt;&gt;""),入力シート!$J439,"")</f>
        <v/>
      </c>
      <c r="O433" s="2" t="str">
        <f>IF(AND($A433&lt;&gt;"",入力シート!$K439&lt;&gt;""),入力シート!$K439,"")</f>
        <v/>
      </c>
      <c r="P433" s="2" t="str">
        <f>IF(AND($A433&lt;&gt;"",入力シート!$L439&lt;&gt;""),入力シート!$L439,"")</f>
        <v/>
      </c>
      <c r="Q433" s="2" t="str">
        <f>IF(AND($A433&lt;&gt;"",入力シート!$M439&lt;&gt;""),入力シート!$M439,"")</f>
        <v/>
      </c>
      <c r="R433" s="2" t="str">
        <f>IF(AND($A433&lt;&gt;"",入力シート!$N439&lt;&gt;""),入力シート!$N439,"")</f>
        <v/>
      </c>
      <c r="S433" s="2" t="str">
        <f>IF(AND($A433&lt;&gt;"",入力シート!$O439&lt;&gt;""),入力シート!$O439,"")</f>
        <v/>
      </c>
      <c r="T433" s="2" t="str">
        <f>IF(AND($A433&lt;&gt;"",入力シート!$P439&lt;&gt;""),入力シート!$P439,"")</f>
        <v/>
      </c>
      <c r="U433" s="22" t="str">
        <f>IF(AND(入力シート!S439&gt;0,入力シート!V439&gt;0,入力シート!Y439&gt;0),4,"")</f>
        <v/>
      </c>
      <c r="V433" s="22" t="str">
        <f>IF(AND(入力シート!S439&gt;0,入力シート!V439&gt;0,入力シート!Y439&gt;0),5,"")</f>
        <v/>
      </c>
      <c r="W433" s="22" t="str">
        <f>IF(AND(入力シート!S439&gt;0,入力シート!V439&gt;0,入力シート!Y439&gt;0),6,"")</f>
        <v/>
      </c>
      <c r="X433" s="22" t="str">
        <f>IF(AND(入力シート!S439&gt;0,入力シート!V439&gt;0,入力シート!Y439&gt;0),入力シート!S439,"")</f>
        <v/>
      </c>
      <c r="Y433" s="22" t="str">
        <f>IF(AND(入力シート!S439&gt;0,入力シート!$V439&gt;0,入力シート!Y439&gt;0),入力シート!$V439,"")</f>
        <v/>
      </c>
      <c r="Z433" s="22" t="str">
        <f>IF(AND(入力シート!S439&gt;0,入力シート!V439&gt;0,入力シート!$Y439&gt;0),入力シート!$Y439,"")</f>
        <v/>
      </c>
      <c r="AA433" s="22" t="str">
        <f>IF(AND(入力シート!S439&gt;0,入力シート!V439&gt;0,入力シート!Y439&gt;0),入力シート!T439,"")</f>
        <v/>
      </c>
      <c r="AB433" s="22" t="str">
        <f>IF(AND(入力シート!S439&gt;0,入力シート!V439&gt;0,入力シート!Y439&gt;0),入力シート!$W439,"")</f>
        <v/>
      </c>
      <c r="AC433" s="22" t="str">
        <f>IF(AND(入力シート!S439&gt;0,入力シート!V439&gt;0,入力シート!Y439&gt;0),入力シート!$Z439,"")</f>
        <v/>
      </c>
      <c r="AD433" s="2" t="str">
        <f t="shared" si="31"/>
        <v/>
      </c>
      <c r="AE433" s="2" t="str">
        <f t="shared" si="31"/>
        <v/>
      </c>
      <c r="AF433" s="2" t="str">
        <f t="shared" si="31"/>
        <v/>
      </c>
      <c r="AG433" s="2" t="str">
        <f t="shared" si="29"/>
        <v/>
      </c>
      <c r="AH433" s="2" t="str">
        <f>IF(OR(AND(A433&lt;&gt;"",入力シート!Q439=1),AND(A433&lt;&gt;"",SUM(AD433:AF433)=0)),1,"")</f>
        <v/>
      </c>
      <c r="AI433" s="2" t="str">
        <f>IF(AND($AH433=1,入力シート!$AB439&lt;&gt;""),入力シート!$AB439,入力シート!$AA439)</f>
        <v/>
      </c>
      <c r="AU433" s="2" t="str">
        <f t="shared" si="30"/>
        <v/>
      </c>
    </row>
    <row r="434" spans="1:47" x14ac:dyDescent="0.4">
      <c r="A434" s="2" t="str">
        <f>IF(COUNTA(入力シート!$A440),入力シート!$A440,"")</f>
        <v/>
      </c>
      <c r="B434" s="2" t="str">
        <f>IF($A434="","",入力シート!$C440)</f>
        <v/>
      </c>
      <c r="C434" s="2" t="str">
        <f t="shared" si="28"/>
        <v/>
      </c>
      <c r="D434" s="2" t="str">
        <f>IF($A434="","",IF(入力シート!$E440=1,2,3))</f>
        <v/>
      </c>
      <c r="E434" s="2" t="str">
        <f>IF($A434="","",入力シート!$D440)</f>
        <v/>
      </c>
      <c r="F434" s="2" t="str">
        <f>IF(OR($A434="",入力シート!F440=""),"",入力シート!$F440)</f>
        <v/>
      </c>
      <c r="I434" s="2" t="str">
        <f>IF(OR($A434="",入力シート!H440=""),"",入力シート!$H440)</f>
        <v/>
      </c>
      <c r="J434" s="2" t="str">
        <f>IF(AND($A434&lt;&gt;"",入力シート!$B440&lt;&gt;""),入力シート!$B440,"")</f>
        <v/>
      </c>
      <c r="N434" s="2" t="str">
        <f>IF(AND($A434&lt;&gt;"",入力シート!$J440&lt;&gt;""),入力シート!$J440,"")</f>
        <v/>
      </c>
      <c r="O434" s="2" t="str">
        <f>IF(AND($A434&lt;&gt;"",入力シート!$K440&lt;&gt;""),入力シート!$K440,"")</f>
        <v/>
      </c>
      <c r="P434" s="2" t="str">
        <f>IF(AND($A434&lt;&gt;"",入力シート!$L440&lt;&gt;""),入力シート!$L440,"")</f>
        <v/>
      </c>
      <c r="Q434" s="2" t="str">
        <f>IF(AND($A434&lt;&gt;"",入力シート!$M440&lt;&gt;""),入力シート!$M440,"")</f>
        <v/>
      </c>
      <c r="R434" s="2" t="str">
        <f>IF(AND($A434&lt;&gt;"",入力シート!$N440&lt;&gt;""),入力シート!$N440,"")</f>
        <v/>
      </c>
      <c r="S434" s="2" t="str">
        <f>IF(AND($A434&lt;&gt;"",入力シート!$O440&lt;&gt;""),入力シート!$O440,"")</f>
        <v/>
      </c>
      <c r="T434" s="2" t="str">
        <f>IF(AND($A434&lt;&gt;"",入力シート!$P440&lt;&gt;""),入力シート!$P440,"")</f>
        <v/>
      </c>
      <c r="U434" s="22" t="str">
        <f>IF(AND(入力シート!S440&gt;0,入力シート!V440&gt;0,入力シート!Y440&gt;0),4,"")</f>
        <v/>
      </c>
      <c r="V434" s="22" t="str">
        <f>IF(AND(入力シート!S440&gt;0,入力シート!V440&gt;0,入力シート!Y440&gt;0),5,"")</f>
        <v/>
      </c>
      <c r="W434" s="22" t="str">
        <f>IF(AND(入力シート!S440&gt;0,入力シート!V440&gt;0,入力シート!Y440&gt;0),6,"")</f>
        <v/>
      </c>
      <c r="X434" s="22" t="str">
        <f>IF(AND(入力シート!S440&gt;0,入力シート!V440&gt;0,入力シート!Y440&gt;0),入力シート!S440,"")</f>
        <v/>
      </c>
      <c r="Y434" s="22" t="str">
        <f>IF(AND(入力シート!S440&gt;0,入力シート!$V440&gt;0,入力シート!Y440&gt;0),入力シート!$V440,"")</f>
        <v/>
      </c>
      <c r="Z434" s="22" t="str">
        <f>IF(AND(入力シート!S440&gt;0,入力シート!V440&gt;0,入力シート!$Y440&gt;0),入力シート!$Y440,"")</f>
        <v/>
      </c>
      <c r="AA434" s="22" t="str">
        <f>IF(AND(入力シート!S440&gt;0,入力シート!V440&gt;0,入力シート!Y440&gt;0),入力シート!T440,"")</f>
        <v/>
      </c>
      <c r="AB434" s="22" t="str">
        <f>IF(AND(入力シート!S440&gt;0,入力シート!V440&gt;0,入力シート!Y440&gt;0),入力シート!$W440,"")</f>
        <v/>
      </c>
      <c r="AC434" s="22" t="str">
        <f>IF(AND(入力シート!S440&gt;0,入力シート!V440&gt;0,入力シート!Y440&gt;0),入力シート!$Z440,"")</f>
        <v/>
      </c>
      <c r="AD434" s="2" t="str">
        <f t="shared" si="31"/>
        <v/>
      </c>
      <c r="AE434" s="2" t="str">
        <f t="shared" si="31"/>
        <v/>
      </c>
      <c r="AF434" s="2" t="str">
        <f t="shared" si="31"/>
        <v/>
      </c>
      <c r="AG434" s="2" t="str">
        <f t="shared" si="29"/>
        <v/>
      </c>
      <c r="AH434" s="2" t="str">
        <f>IF(OR(AND(A434&lt;&gt;"",入力シート!Q440=1),AND(A434&lt;&gt;"",SUM(AD434:AF434)=0)),1,"")</f>
        <v/>
      </c>
      <c r="AI434" s="2" t="str">
        <f>IF(AND($AH434=1,入力シート!$AB440&lt;&gt;""),入力シート!$AB440,入力シート!$AA440)</f>
        <v/>
      </c>
      <c r="AU434" s="2" t="str">
        <f t="shared" si="30"/>
        <v/>
      </c>
    </row>
    <row r="435" spans="1:47" x14ac:dyDescent="0.4">
      <c r="A435" s="2" t="str">
        <f>IF(COUNTA(入力シート!$A441),入力シート!$A441,"")</f>
        <v/>
      </c>
      <c r="B435" s="2" t="str">
        <f>IF($A435="","",入力シート!$C441)</f>
        <v/>
      </c>
      <c r="C435" s="2" t="str">
        <f t="shared" si="28"/>
        <v/>
      </c>
      <c r="D435" s="2" t="str">
        <f>IF($A435="","",IF(入力シート!$E441=1,2,3))</f>
        <v/>
      </c>
      <c r="E435" s="2" t="str">
        <f>IF($A435="","",入力シート!$D441)</f>
        <v/>
      </c>
      <c r="F435" s="2" t="str">
        <f>IF(OR($A435="",入力シート!F441=""),"",入力シート!$F441)</f>
        <v/>
      </c>
      <c r="I435" s="2" t="str">
        <f>IF(OR($A435="",入力シート!H441=""),"",入力シート!$H441)</f>
        <v/>
      </c>
      <c r="J435" s="2" t="str">
        <f>IF(AND($A435&lt;&gt;"",入力シート!$B441&lt;&gt;""),入力シート!$B441,"")</f>
        <v/>
      </c>
      <c r="N435" s="2" t="str">
        <f>IF(AND($A435&lt;&gt;"",入力シート!$J441&lt;&gt;""),入力シート!$J441,"")</f>
        <v/>
      </c>
      <c r="O435" s="2" t="str">
        <f>IF(AND($A435&lt;&gt;"",入力シート!$K441&lt;&gt;""),入力シート!$K441,"")</f>
        <v/>
      </c>
      <c r="P435" s="2" t="str">
        <f>IF(AND($A435&lt;&gt;"",入力シート!$L441&lt;&gt;""),入力シート!$L441,"")</f>
        <v/>
      </c>
      <c r="Q435" s="2" t="str">
        <f>IF(AND($A435&lt;&gt;"",入力シート!$M441&lt;&gt;""),入力シート!$M441,"")</f>
        <v/>
      </c>
      <c r="R435" s="2" t="str">
        <f>IF(AND($A435&lt;&gt;"",入力シート!$N441&lt;&gt;""),入力シート!$N441,"")</f>
        <v/>
      </c>
      <c r="S435" s="2" t="str">
        <f>IF(AND($A435&lt;&gt;"",入力シート!$O441&lt;&gt;""),入力シート!$O441,"")</f>
        <v/>
      </c>
      <c r="T435" s="2" t="str">
        <f>IF(AND($A435&lt;&gt;"",入力シート!$P441&lt;&gt;""),入力シート!$P441,"")</f>
        <v/>
      </c>
      <c r="U435" s="22" t="str">
        <f>IF(AND(入力シート!S441&gt;0,入力シート!V441&gt;0,入力シート!Y441&gt;0),4,"")</f>
        <v/>
      </c>
      <c r="V435" s="22" t="str">
        <f>IF(AND(入力シート!S441&gt;0,入力シート!V441&gt;0,入力シート!Y441&gt;0),5,"")</f>
        <v/>
      </c>
      <c r="W435" s="22" t="str">
        <f>IF(AND(入力シート!S441&gt;0,入力シート!V441&gt;0,入力シート!Y441&gt;0),6,"")</f>
        <v/>
      </c>
      <c r="X435" s="22" t="str">
        <f>IF(AND(入力シート!S441&gt;0,入力シート!V441&gt;0,入力シート!Y441&gt;0),入力シート!S441,"")</f>
        <v/>
      </c>
      <c r="Y435" s="22" t="str">
        <f>IF(AND(入力シート!S441&gt;0,入力シート!$V441&gt;0,入力シート!Y441&gt;0),入力シート!$V441,"")</f>
        <v/>
      </c>
      <c r="Z435" s="22" t="str">
        <f>IF(AND(入力シート!S441&gt;0,入力シート!V441&gt;0,入力シート!$Y441&gt;0),入力シート!$Y441,"")</f>
        <v/>
      </c>
      <c r="AA435" s="22" t="str">
        <f>IF(AND(入力シート!S441&gt;0,入力シート!V441&gt;0,入力シート!Y441&gt;0),入力シート!T441,"")</f>
        <v/>
      </c>
      <c r="AB435" s="22" t="str">
        <f>IF(AND(入力シート!S441&gt;0,入力シート!V441&gt;0,入力シート!Y441&gt;0),入力シート!$W441,"")</f>
        <v/>
      </c>
      <c r="AC435" s="22" t="str">
        <f>IF(AND(入力シート!S441&gt;0,入力シート!V441&gt;0,入力シート!Y441&gt;0),入力シート!$Z441,"")</f>
        <v/>
      </c>
      <c r="AD435" s="2" t="str">
        <f t="shared" si="31"/>
        <v/>
      </c>
      <c r="AE435" s="2" t="str">
        <f t="shared" si="31"/>
        <v/>
      </c>
      <c r="AF435" s="2" t="str">
        <f t="shared" si="31"/>
        <v/>
      </c>
      <c r="AG435" s="2" t="str">
        <f t="shared" si="29"/>
        <v/>
      </c>
      <c r="AH435" s="2" t="str">
        <f>IF(OR(AND(A435&lt;&gt;"",入力シート!Q441=1),AND(A435&lt;&gt;"",SUM(AD435:AF435)=0)),1,"")</f>
        <v/>
      </c>
      <c r="AI435" s="2" t="str">
        <f>IF(AND($AH435=1,入力シート!$AB441&lt;&gt;""),入力シート!$AB441,入力シート!$AA441)</f>
        <v/>
      </c>
      <c r="AU435" s="2" t="str">
        <f t="shared" si="30"/>
        <v/>
      </c>
    </row>
    <row r="436" spans="1:47" x14ac:dyDescent="0.4">
      <c r="A436" s="2" t="str">
        <f>IF(COUNTA(入力シート!$A442),入力シート!$A442,"")</f>
        <v/>
      </c>
      <c r="B436" s="2" t="str">
        <f>IF($A436="","",入力シート!$C442)</f>
        <v/>
      </c>
      <c r="C436" s="2" t="str">
        <f t="shared" si="28"/>
        <v/>
      </c>
      <c r="D436" s="2" t="str">
        <f>IF($A436="","",IF(入力シート!$E442=1,2,3))</f>
        <v/>
      </c>
      <c r="E436" s="2" t="str">
        <f>IF($A436="","",入力シート!$D442)</f>
        <v/>
      </c>
      <c r="F436" s="2" t="str">
        <f>IF(OR($A436="",入力シート!F442=""),"",入力シート!$F442)</f>
        <v/>
      </c>
      <c r="I436" s="2" t="str">
        <f>IF(OR($A436="",入力シート!H442=""),"",入力シート!$H442)</f>
        <v/>
      </c>
      <c r="J436" s="2" t="str">
        <f>IF(AND($A436&lt;&gt;"",入力シート!$B442&lt;&gt;""),入力シート!$B442,"")</f>
        <v/>
      </c>
      <c r="N436" s="2" t="str">
        <f>IF(AND($A436&lt;&gt;"",入力シート!$J442&lt;&gt;""),入力シート!$J442,"")</f>
        <v/>
      </c>
      <c r="O436" s="2" t="str">
        <f>IF(AND($A436&lt;&gt;"",入力シート!$K442&lt;&gt;""),入力シート!$K442,"")</f>
        <v/>
      </c>
      <c r="P436" s="2" t="str">
        <f>IF(AND($A436&lt;&gt;"",入力シート!$L442&lt;&gt;""),入力シート!$L442,"")</f>
        <v/>
      </c>
      <c r="Q436" s="2" t="str">
        <f>IF(AND($A436&lt;&gt;"",入力シート!$M442&lt;&gt;""),入力シート!$M442,"")</f>
        <v/>
      </c>
      <c r="R436" s="2" t="str">
        <f>IF(AND($A436&lt;&gt;"",入力シート!$N442&lt;&gt;""),入力シート!$N442,"")</f>
        <v/>
      </c>
      <c r="S436" s="2" t="str">
        <f>IF(AND($A436&lt;&gt;"",入力シート!$O442&lt;&gt;""),入力シート!$O442,"")</f>
        <v/>
      </c>
      <c r="T436" s="2" t="str">
        <f>IF(AND($A436&lt;&gt;"",入力シート!$P442&lt;&gt;""),入力シート!$P442,"")</f>
        <v/>
      </c>
      <c r="U436" s="22" t="str">
        <f>IF(AND(入力シート!S442&gt;0,入力シート!V442&gt;0,入力シート!Y442&gt;0),4,"")</f>
        <v/>
      </c>
      <c r="V436" s="22" t="str">
        <f>IF(AND(入力シート!S442&gt;0,入力シート!V442&gt;0,入力シート!Y442&gt;0),5,"")</f>
        <v/>
      </c>
      <c r="W436" s="22" t="str">
        <f>IF(AND(入力シート!S442&gt;0,入力シート!V442&gt;0,入力シート!Y442&gt;0),6,"")</f>
        <v/>
      </c>
      <c r="X436" s="22" t="str">
        <f>IF(AND(入力シート!S442&gt;0,入力シート!V442&gt;0,入力シート!Y442&gt;0),入力シート!S442,"")</f>
        <v/>
      </c>
      <c r="Y436" s="22" t="str">
        <f>IF(AND(入力シート!S442&gt;0,入力シート!$V442&gt;0,入力シート!Y442&gt;0),入力シート!$V442,"")</f>
        <v/>
      </c>
      <c r="Z436" s="22" t="str">
        <f>IF(AND(入力シート!S442&gt;0,入力シート!V442&gt;0,入力シート!$Y442&gt;0),入力シート!$Y442,"")</f>
        <v/>
      </c>
      <c r="AA436" s="22" t="str">
        <f>IF(AND(入力シート!S442&gt;0,入力シート!V442&gt;0,入力シート!Y442&gt;0),入力シート!T442,"")</f>
        <v/>
      </c>
      <c r="AB436" s="22" t="str">
        <f>IF(AND(入力シート!S442&gt;0,入力シート!V442&gt;0,入力シート!Y442&gt;0),入力シート!$W442,"")</f>
        <v/>
      </c>
      <c r="AC436" s="22" t="str">
        <f>IF(AND(入力シート!S442&gt;0,入力シート!V442&gt;0,入力シート!Y442&gt;0),入力シート!$Z442,"")</f>
        <v/>
      </c>
      <c r="AD436" s="2" t="str">
        <f t="shared" si="31"/>
        <v/>
      </c>
      <c r="AE436" s="2" t="str">
        <f t="shared" si="31"/>
        <v/>
      </c>
      <c r="AF436" s="2" t="str">
        <f t="shared" si="31"/>
        <v/>
      </c>
      <c r="AG436" s="2" t="str">
        <f t="shared" si="29"/>
        <v/>
      </c>
      <c r="AH436" s="2" t="str">
        <f>IF(OR(AND(A436&lt;&gt;"",入力シート!Q442=1),AND(A436&lt;&gt;"",SUM(AD436:AF436)=0)),1,"")</f>
        <v/>
      </c>
      <c r="AI436" s="2" t="str">
        <f>IF(AND($AH436=1,入力シート!$AB442&lt;&gt;""),入力シート!$AB442,入力シート!$AA442)</f>
        <v/>
      </c>
      <c r="AU436" s="2" t="str">
        <f t="shared" si="30"/>
        <v/>
      </c>
    </row>
    <row r="437" spans="1:47" x14ac:dyDescent="0.4">
      <c r="A437" s="2" t="str">
        <f>IF(COUNTA(入力シート!$A443),入力シート!$A443,"")</f>
        <v/>
      </c>
      <c r="B437" s="2" t="str">
        <f>IF($A437="","",入力シート!$C443)</f>
        <v/>
      </c>
      <c r="C437" s="2" t="str">
        <f t="shared" si="28"/>
        <v/>
      </c>
      <c r="D437" s="2" t="str">
        <f>IF($A437="","",IF(入力シート!$E443=1,2,3))</f>
        <v/>
      </c>
      <c r="E437" s="2" t="str">
        <f>IF($A437="","",入力シート!$D443)</f>
        <v/>
      </c>
      <c r="F437" s="2" t="str">
        <f>IF(OR($A437="",入力シート!F443=""),"",入力シート!$F443)</f>
        <v/>
      </c>
      <c r="I437" s="2" t="str">
        <f>IF(OR($A437="",入力シート!H443=""),"",入力シート!$H443)</f>
        <v/>
      </c>
      <c r="J437" s="2" t="str">
        <f>IF(AND($A437&lt;&gt;"",入力シート!$B443&lt;&gt;""),入力シート!$B443,"")</f>
        <v/>
      </c>
      <c r="N437" s="2" t="str">
        <f>IF(AND($A437&lt;&gt;"",入力シート!$J443&lt;&gt;""),入力シート!$J443,"")</f>
        <v/>
      </c>
      <c r="O437" s="2" t="str">
        <f>IF(AND($A437&lt;&gt;"",入力シート!$K443&lt;&gt;""),入力シート!$K443,"")</f>
        <v/>
      </c>
      <c r="P437" s="2" t="str">
        <f>IF(AND($A437&lt;&gt;"",入力シート!$L443&lt;&gt;""),入力シート!$L443,"")</f>
        <v/>
      </c>
      <c r="Q437" s="2" t="str">
        <f>IF(AND($A437&lt;&gt;"",入力シート!$M443&lt;&gt;""),入力シート!$M443,"")</f>
        <v/>
      </c>
      <c r="R437" s="2" t="str">
        <f>IF(AND($A437&lt;&gt;"",入力シート!$N443&lt;&gt;""),入力シート!$N443,"")</f>
        <v/>
      </c>
      <c r="S437" s="2" t="str">
        <f>IF(AND($A437&lt;&gt;"",入力シート!$O443&lt;&gt;""),入力シート!$O443,"")</f>
        <v/>
      </c>
      <c r="T437" s="2" t="str">
        <f>IF(AND($A437&lt;&gt;"",入力シート!$P443&lt;&gt;""),入力シート!$P443,"")</f>
        <v/>
      </c>
      <c r="U437" s="22" t="str">
        <f>IF(AND(入力シート!S443&gt;0,入力シート!V443&gt;0,入力シート!Y443&gt;0),4,"")</f>
        <v/>
      </c>
      <c r="V437" s="22" t="str">
        <f>IF(AND(入力シート!S443&gt;0,入力シート!V443&gt;0,入力シート!Y443&gt;0),5,"")</f>
        <v/>
      </c>
      <c r="W437" s="22" t="str">
        <f>IF(AND(入力シート!S443&gt;0,入力シート!V443&gt;0,入力シート!Y443&gt;0),6,"")</f>
        <v/>
      </c>
      <c r="X437" s="22" t="str">
        <f>IF(AND(入力シート!S443&gt;0,入力シート!V443&gt;0,入力シート!Y443&gt;0),入力シート!S443,"")</f>
        <v/>
      </c>
      <c r="Y437" s="22" t="str">
        <f>IF(AND(入力シート!S443&gt;0,入力シート!$V443&gt;0,入力シート!Y443&gt;0),入力シート!$V443,"")</f>
        <v/>
      </c>
      <c r="Z437" s="22" t="str">
        <f>IF(AND(入力シート!S443&gt;0,入力シート!V443&gt;0,入力シート!$Y443&gt;0),入力シート!$Y443,"")</f>
        <v/>
      </c>
      <c r="AA437" s="22" t="str">
        <f>IF(AND(入力シート!S443&gt;0,入力シート!V443&gt;0,入力シート!Y443&gt;0),入力シート!T443,"")</f>
        <v/>
      </c>
      <c r="AB437" s="22" t="str">
        <f>IF(AND(入力シート!S443&gt;0,入力シート!V443&gt;0,入力シート!Y443&gt;0),入力シート!$W443,"")</f>
        <v/>
      </c>
      <c r="AC437" s="22" t="str">
        <f>IF(AND(入力シート!S443&gt;0,入力シート!V443&gt;0,入力シート!Y443&gt;0),入力シート!$Z443,"")</f>
        <v/>
      </c>
      <c r="AD437" s="2" t="str">
        <f t="shared" si="31"/>
        <v/>
      </c>
      <c r="AE437" s="2" t="str">
        <f t="shared" si="31"/>
        <v/>
      </c>
      <c r="AF437" s="2" t="str">
        <f t="shared" si="31"/>
        <v/>
      </c>
      <c r="AG437" s="2" t="str">
        <f t="shared" si="29"/>
        <v/>
      </c>
      <c r="AH437" s="2" t="str">
        <f>IF(OR(AND(A437&lt;&gt;"",入力シート!Q443=1),AND(A437&lt;&gt;"",SUM(AD437:AF437)=0)),1,"")</f>
        <v/>
      </c>
      <c r="AI437" s="2" t="str">
        <f>IF(AND($AH437=1,入力シート!$AB443&lt;&gt;""),入力シート!$AB443,入力シート!$AA443)</f>
        <v/>
      </c>
      <c r="AU437" s="2" t="str">
        <f t="shared" si="30"/>
        <v/>
      </c>
    </row>
    <row r="438" spans="1:47" x14ac:dyDescent="0.4">
      <c r="A438" s="2" t="str">
        <f>IF(COUNTA(入力シート!$A444),入力シート!$A444,"")</f>
        <v/>
      </c>
      <c r="B438" s="2" t="str">
        <f>IF($A438="","",入力シート!$C444)</f>
        <v/>
      </c>
      <c r="C438" s="2" t="str">
        <f t="shared" si="28"/>
        <v/>
      </c>
      <c r="D438" s="2" t="str">
        <f>IF($A438="","",IF(入力シート!$E444=1,2,3))</f>
        <v/>
      </c>
      <c r="E438" s="2" t="str">
        <f>IF($A438="","",入力シート!$D444)</f>
        <v/>
      </c>
      <c r="F438" s="2" t="str">
        <f>IF(OR($A438="",入力シート!F444=""),"",入力シート!$F444)</f>
        <v/>
      </c>
      <c r="I438" s="2" t="str">
        <f>IF(OR($A438="",入力シート!H444=""),"",入力シート!$H444)</f>
        <v/>
      </c>
      <c r="J438" s="2" t="str">
        <f>IF(AND($A438&lt;&gt;"",入力シート!$B444&lt;&gt;""),入力シート!$B444,"")</f>
        <v/>
      </c>
      <c r="N438" s="2" t="str">
        <f>IF(AND($A438&lt;&gt;"",入力シート!$J444&lt;&gt;""),入力シート!$J444,"")</f>
        <v/>
      </c>
      <c r="O438" s="2" t="str">
        <f>IF(AND($A438&lt;&gt;"",入力シート!$K444&lt;&gt;""),入力シート!$K444,"")</f>
        <v/>
      </c>
      <c r="P438" s="2" t="str">
        <f>IF(AND($A438&lt;&gt;"",入力シート!$L444&lt;&gt;""),入力シート!$L444,"")</f>
        <v/>
      </c>
      <c r="Q438" s="2" t="str">
        <f>IF(AND($A438&lt;&gt;"",入力シート!$M444&lt;&gt;""),入力シート!$M444,"")</f>
        <v/>
      </c>
      <c r="R438" s="2" t="str">
        <f>IF(AND($A438&lt;&gt;"",入力シート!$N444&lt;&gt;""),入力シート!$N444,"")</f>
        <v/>
      </c>
      <c r="S438" s="2" t="str">
        <f>IF(AND($A438&lt;&gt;"",入力シート!$O444&lt;&gt;""),入力シート!$O444,"")</f>
        <v/>
      </c>
      <c r="T438" s="2" t="str">
        <f>IF(AND($A438&lt;&gt;"",入力シート!$P444&lt;&gt;""),入力シート!$P444,"")</f>
        <v/>
      </c>
      <c r="U438" s="22" t="str">
        <f>IF(AND(入力シート!S444&gt;0,入力シート!V444&gt;0,入力シート!Y444&gt;0),4,"")</f>
        <v/>
      </c>
      <c r="V438" s="22" t="str">
        <f>IF(AND(入力シート!S444&gt;0,入力シート!V444&gt;0,入力シート!Y444&gt;0),5,"")</f>
        <v/>
      </c>
      <c r="W438" s="22" t="str">
        <f>IF(AND(入力シート!S444&gt;0,入力シート!V444&gt;0,入力シート!Y444&gt;0),6,"")</f>
        <v/>
      </c>
      <c r="X438" s="22" t="str">
        <f>IF(AND(入力シート!S444&gt;0,入力シート!V444&gt;0,入力シート!Y444&gt;0),入力シート!S444,"")</f>
        <v/>
      </c>
      <c r="Y438" s="22" t="str">
        <f>IF(AND(入力シート!S444&gt;0,入力シート!$V444&gt;0,入力シート!Y444&gt;0),入力シート!$V444,"")</f>
        <v/>
      </c>
      <c r="Z438" s="22" t="str">
        <f>IF(AND(入力シート!S444&gt;0,入力シート!V444&gt;0,入力シート!$Y444&gt;0),入力シート!$Y444,"")</f>
        <v/>
      </c>
      <c r="AA438" s="22" t="str">
        <f>IF(AND(入力シート!S444&gt;0,入力シート!V444&gt;0,入力シート!Y444&gt;0),入力シート!T444,"")</f>
        <v/>
      </c>
      <c r="AB438" s="22" t="str">
        <f>IF(AND(入力シート!S444&gt;0,入力シート!V444&gt;0,入力シート!Y444&gt;0),入力シート!$W444,"")</f>
        <v/>
      </c>
      <c r="AC438" s="22" t="str">
        <f>IF(AND(入力シート!S444&gt;0,入力シート!V444&gt;0,入力シート!Y444&gt;0),入力シート!$Z444,"")</f>
        <v/>
      </c>
      <c r="AD438" s="2" t="str">
        <f t="shared" si="31"/>
        <v/>
      </c>
      <c r="AE438" s="2" t="str">
        <f t="shared" si="31"/>
        <v/>
      </c>
      <c r="AF438" s="2" t="str">
        <f t="shared" si="31"/>
        <v/>
      </c>
      <c r="AG438" s="2" t="str">
        <f t="shared" si="29"/>
        <v/>
      </c>
      <c r="AH438" s="2" t="str">
        <f>IF(OR(AND(A438&lt;&gt;"",入力シート!Q444=1),AND(A438&lt;&gt;"",SUM(AD438:AF438)=0)),1,"")</f>
        <v/>
      </c>
      <c r="AI438" s="2" t="str">
        <f>IF(AND($AH438=1,入力シート!$AB444&lt;&gt;""),入力シート!$AB444,入力シート!$AA444)</f>
        <v/>
      </c>
      <c r="AU438" s="2" t="str">
        <f t="shared" si="30"/>
        <v/>
      </c>
    </row>
    <row r="439" spans="1:47" x14ac:dyDescent="0.4">
      <c r="A439" s="2" t="str">
        <f>IF(COUNTA(入力シート!$A445),入力シート!$A445,"")</f>
        <v/>
      </c>
      <c r="B439" s="2" t="str">
        <f>IF($A439="","",入力シート!$C445)</f>
        <v/>
      </c>
      <c r="C439" s="2" t="str">
        <f t="shared" si="28"/>
        <v/>
      </c>
      <c r="D439" s="2" t="str">
        <f>IF($A439="","",IF(入力シート!$E445=1,2,3))</f>
        <v/>
      </c>
      <c r="E439" s="2" t="str">
        <f>IF($A439="","",入力シート!$D445)</f>
        <v/>
      </c>
      <c r="F439" s="2" t="str">
        <f>IF(OR($A439="",入力シート!F445=""),"",入力シート!$F445)</f>
        <v/>
      </c>
      <c r="I439" s="2" t="str">
        <f>IF(OR($A439="",入力シート!H445=""),"",入力シート!$H445)</f>
        <v/>
      </c>
      <c r="J439" s="2" t="str">
        <f>IF(AND($A439&lt;&gt;"",入力シート!$B445&lt;&gt;""),入力シート!$B445,"")</f>
        <v/>
      </c>
      <c r="N439" s="2" t="str">
        <f>IF(AND($A439&lt;&gt;"",入力シート!$J445&lt;&gt;""),入力シート!$J445,"")</f>
        <v/>
      </c>
      <c r="O439" s="2" t="str">
        <f>IF(AND($A439&lt;&gt;"",入力シート!$K445&lt;&gt;""),入力シート!$K445,"")</f>
        <v/>
      </c>
      <c r="P439" s="2" t="str">
        <f>IF(AND($A439&lt;&gt;"",入力シート!$L445&lt;&gt;""),入力シート!$L445,"")</f>
        <v/>
      </c>
      <c r="Q439" s="2" t="str">
        <f>IF(AND($A439&lt;&gt;"",入力シート!$M445&lt;&gt;""),入力シート!$M445,"")</f>
        <v/>
      </c>
      <c r="R439" s="2" t="str">
        <f>IF(AND($A439&lt;&gt;"",入力シート!$N445&lt;&gt;""),入力シート!$N445,"")</f>
        <v/>
      </c>
      <c r="S439" s="2" t="str">
        <f>IF(AND($A439&lt;&gt;"",入力シート!$O445&lt;&gt;""),入力シート!$O445,"")</f>
        <v/>
      </c>
      <c r="T439" s="2" t="str">
        <f>IF(AND($A439&lt;&gt;"",入力シート!$P445&lt;&gt;""),入力シート!$P445,"")</f>
        <v/>
      </c>
      <c r="U439" s="22" t="str">
        <f>IF(AND(入力シート!S445&gt;0,入力シート!V445&gt;0,入力シート!Y445&gt;0),4,"")</f>
        <v/>
      </c>
      <c r="V439" s="22" t="str">
        <f>IF(AND(入力シート!S445&gt;0,入力シート!V445&gt;0,入力シート!Y445&gt;0),5,"")</f>
        <v/>
      </c>
      <c r="W439" s="22" t="str">
        <f>IF(AND(入力シート!S445&gt;0,入力シート!V445&gt;0,入力シート!Y445&gt;0),6,"")</f>
        <v/>
      </c>
      <c r="X439" s="22" t="str">
        <f>IF(AND(入力シート!S445&gt;0,入力シート!V445&gt;0,入力シート!Y445&gt;0),入力シート!S445,"")</f>
        <v/>
      </c>
      <c r="Y439" s="22" t="str">
        <f>IF(AND(入力シート!S445&gt;0,入力シート!$V445&gt;0,入力シート!Y445&gt;0),入力シート!$V445,"")</f>
        <v/>
      </c>
      <c r="Z439" s="22" t="str">
        <f>IF(AND(入力シート!S445&gt;0,入力シート!V445&gt;0,入力シート!$Y445&gt;0),入力シート!$Y445,"")</f>
        <v/>
      </c>
      <c r="AA439" s="22" t="str">
        <f>IF(AND(入力シート!S445&gt;0,入力シート!V445&gt;0,入力シート!Y445&gt;0),入力シート!T445,"")</f>
        <v/>
      </c>
      <c r="AB439" s="22" t="str">
        <f>IF(AND(入力シート!S445&gt;0,入力シート!V445&gt;0,入力シート!Y445&gt;0),入力シート!$W445,"")</f>
        <v/>
      </c>
      <c r="AC439" s="22" t="str">
        <f>IF(AND(入力シート!S445&gt;0,入力シート!V445&gt;0,入力シート!Y445&gt;0),入力シート!$Z445,"")</f>
        <v/>
      </c>
      <c r="AD439" s="2" t="str">
        <f t="shared" si="31"/>
        <v/>
      </c>
      <c r="AE439" s="2" t="str">
        <f t="shared" si="31"/>
        <v/>
      </c>
      <c r="AF439" s="2" t="str">
        <f t="shared" si="31"/>
        <v/>
      </c>
      <c r="AG439" s="2" t="str">
        <f t="shared" si="29"/>
        <v/>
      </c>
      <c r="AH439" s="2" t="str">
        <f>IF(OR(AND(A439&lt;&gt;"",入力シート!Q445=1),AND(A439&lt;&gt;"",SUM(AD439:AF439)=0)),1,"")</f>
        <v/>
      </c>
      <c r="AI439" s="2" t="str">
        <f>IF(AND($AH439=1,入力シート!$AB445&lt;&gt;""),入力シート!$AB445,入力シート!$AA445)</f>
        <v/>
      </c>
      <c r="AU439" s="2" t="str">
        <f t="shared" si="30"/>
        <v/>
      </c>
    </row>
    <row r="440" spans="1:47" x14ac:dyDescent="0.4">
      <c r="A440" s="2" t="str">
        <f>IF(COUNTA(入力シート!$A446),入力シート!$A446,"")</f>
        <v/>
      </c>
      <c r="B440" s="2" t="str">
        <f>IF($A440="","",入力シート!$C446)</f>
        <v/>
      </c>
      <c r="C440" s="2" t="str">
        <f t="shared" si="28"/>
        <v/>
      </c>
      <c r="D440" s="2" t="str">
        <f>IF($A440="","",IF(入力シート!$E446=1,2,3))</f>
        <v/>
      </c>
      <c r="E440" s="2" t="str">
        <f>IF($A440="","",入力シート!$D446)</f>
        <v/>
      </c>
      <c r="F440" s="2" t="str">
        <f>IF(OR($A440="",入力シート!F446=""),"",入力シート!$F446)</f>
        <v/>
      </c>
      <c r="I440" s="2" t="str">
        <f>IF(OR($A440="",入力シート!H446=""),"",入力シート!$H446)</f>
        <v/>
      </c>
      <c r="J440" s="2" t="str">
        <f>IF(AND($A440&lt;&gt;"",入力シート!$B446&lt;&gt;""),入力シート!$B446,"")</f>
        <v/>
      </c>
      <c r="N440" s="2" t="str">
        <f>IF(AND($A440&lt;&gt;"",入力シート!$J446&lt;&gt;""),入力シート!$J446,"")</f>
        <v/>
      </c>
      <c r="O440" s="2" t="str">
        <f>IF(AND($A440&lt;&gt;"",入力シート!$K446&lt;&gt;""),入力シート!$K446,"")</f>
        <v/>
      </c>
      <c r="P440" s="2" t="str">
        <f>IF(AND($A440&lt;&gt;"",入力シート!$L446&lt;&gt;""),入力シート!$L446,"")</f>
        <v/>
      </c>
      <c r="Q440" s="2" t="str">
        <f>IF(AND($A440&lt;&gt;"",入力シート!$M446&lt;&gt;""),入力シート!$M446,"")</f>
        <v/>
      </c>
      <c r="R440" s="2" t="str">
        <f>IF(AND($A440&lt;&gt;"",入力シート!$N446&lt;&gt;""),入力シート!$N446,"")</f>
        <v/>
      </c>
      <c r="S440" s="2" t="str">
        <f>IF(AND($A440&lt;&gt;"",入力シート!$O446&lt;&gt;""),入力シート!$O446,"")</f>
        <v/>
      </c>
      <c r="T440" s="2" t="str">
        <f>IF(AND($A440&lt;&gt;"",入力シート!$P446&lt;&gt;""),入力シート!$P446,"")</f>
        <v/>
      </c>
      <c r="U440" s="22" t="str">
        <f>IF(AND(入力シート!S446&gt;0,入力シート!V446&gt;0,入力シート!Y446&gt;0),4,"")</f>
        <v/>
      </c>
      <c r="V440" s="22" t="str">
        <f>IF(AND(入力シート!S446&gt;0,入力シート!V446&gt;0,入力シート!Y446&gt;0),5,"")</f>
        <v/>
      </c>
      <c r="W440" s="22" t="str">
        <f>IF(AND(入力シート!S446&gt;0,入力シート!V446&gt;0,入力シート!Y446&gt;0),6,"")</f>
        <v/>
      </c>
      <c r="X440" s="22" t="str">
        <f>IF(AND(入力シート!S446&gt;0,入力シート!V446&gt;0,入力シート!Y446&gt;0),入力シート!S446,"")</f>
        <v/>
      </c>
      <c r="Y440" s="22" t="str">
        <f>IF(AND(入力シート!S446&gt;0,入力シート!$V446&gt;0,入力シート!Y446&gt;0),入力シート!$V446,"")</f>
        <v/>
      </c>
      <c r="Z440" s="22" t="str">
        <f>IF(AND(入力シート!S446&gt;0,入力シート!V446&gt;0,入力シート!$Y446&gt;0),入力シート!$Y446,"")</f>
        <v/>
      </c>
      <c r="AA440" s="22" t="str">
        <f>IF(AND(入力シート!S446&gt;0,入力シート!V446&gt;0,入力シート!Y446&gt;0),入力シート!T446,"")</f>
        <v/>
      </c>
      <c r="AB440" s="22" t="str">
        <f>IF(AND(入力シート!S446&gt;0,入力シート!V446&gt;0,入力シート!Y446&gt;0),入力シート!$W446,"")</f>
        <v/>
      </c>
      <c r="AC440" s="22" t="str">
        <f>IF(AND(入力シート!S446&gt;0,入力シート!V446&gt;0,入力シート!Y446&gt;0),入力シート!$Z446,"")</f>
        <v/>
      </c>
      <c r="AD440" s="2" t="str">
        <f t="shared" si="31"/>
        <v/>
      </c>
      <c r="AE440" s="2" t="str">
        <f t="shared" si="31"/>
        <v/>
      </c>
      <c r="AF440" s="2" t="str">
        <f t="shared" si="31"/>
        <v/>
      </c>
      <c r="AG440" s="2" t="str">
        <f t="shared" si="29"/>
        <v/>
      </c>
      <c r="AH440" s="2" t="str">
        <f>IF(OR(AND(A440&lt;&gt;"",入力シート!Q446=1),AND(A440&lt;&gt;"",SUM(AD440:AF440)=0)),1,"")</f>
        <v/>
      </c>
      <c r="AI440" s="2" t="str">
        <f>IF(AND($AH440=1,入力シート!$AB446&lt;&gt;""),入力シート!$AB446,入力シート!$AA446)</f>
        <v/>
      </c>
      <c r="AU440" s="2" t="str">
        <f t="shared" si="30"/>
        <v/>
      </c>
    </row>
    <row r="441" spans="1:47" x14ac:dyDescent="0.4">
      <c r="A441" s="2" t="str">
        <f>IF(COUNTA(入力シート!$A447),入力シート!$A447,"")</f>
        <v/>
      </c>
      <c r="B441" s="2" t="str">
        <f>IF($A441="","",入力シート!$C447)</f>
        <v/>
      </c>
      <c r="C441" s="2" t="str">
        <f t="shared" si="28"/>
        <v/>
      </c>
      <c r="D441" s="2" t="str">
        <f>IF($A441="","",IF(入力シート!$E447=1,2,3))</f>
        <v/>
      </c>
      <c r="E441" s="2" t="str">
        <f>IF($A441="","",入力シート!$D447)</f>
        <v/>
      </c>
      <c r="F441" s="2" t="str">
        <f>IF(OR($A441="",入力シート!F447=""),"",入力シート!$F447)</f>
        <v/>
      </c>
      <c r="I441" s="2" t="str">
        <f>IF(OR($A441="",入力シート!H447=""),"",入力シート!$H447)</f>
        <v/>
      </c>
      <c r="J441" s="2" t="str">
        <f>IF(AND($A441&lt;&gt;"",入力シート!$B447&lt;&gt;""),入力シート!$B447,"")</f>
        <v/>
      </c>
      <c r="N441" s="2" t="str">
        <f>IF(AND($A441&lt;&gt;"",入力シート!$J447&lt;&gt;""),入力シート!$J447,"")</f>
        <v/>
      </c>
      <c r="O441" s="2" t="str">
        <f>IF(AND($A441&lt;&gt;"",入力シート!$K447&lt;&gt;""),入力シート!$K447,"")</f>
        <v/>
      </c>
      <c r="P441" s="2" t="str">
        <f>IF(AND($A441&lt;&gt;"",入力シート!$L447&lt;&gt;""),入力シート!$L447,"")</f>
        <v/>
      </c>
      <c r="Q441" s="2" t="str">
        <f>IF(AND($A441&lt;&gt;"",入力シート!$M447&lt;&gt;""),入力シート!$M447,"")</f>
        <v/>
      </c>
      <c r="R441" s="2" t="str">
        <f>IF(AND($A441&lt;&gt;"",入力シート!$N447&lt;&gt;""),入力シート!$N447,"")</f>
        <v/>
      </c>
      <c r="S441" s="2" t="str">
        <f>IF(AND($A441&lt;&gt;"",入力シート!$O447&lt;&gt;""),入力シート!$O447,"")</f>
        <v/>
      </c>
      <c r="T441" s="2" t="str">
        <f>IF(AND($A441&lt;&gt;"",入力シート!$P447&lt;&gt;""),入力シート!$P447,"")</f>
        <v/>
      </c>
      <c r="U441" s="22" t="str">
        <f>IF(AND(入力シート!S447&gt;0,入力シート!V447&gt;0,入力シート!Y447&gt;0),4,"")</f>
        <v/>
      </c>
      <c r="V441" s="22" t="str">
        <f>IF(AND(入力シート!S447&gt;0,入力シート!V447&gt;0,入力シート!Y447&gt;0),5,"")</f>
        <v/>
      </c>
      <c r="W441" s="22" t="str">
        <f>IF(AND(入力シート!S447&gt;0,入力シート!V447&gt;0,入力シート!Y447&gt;0),6,"")</f>
        <v/>
      </c>
      <c r="X441" s="22" t="str">
        <f>IF(AND(入力シート!S447&gt;0,入力シート!V447&gt;0,入力シート!Y447&gt;0),入力シート!S447,"")</f>
        <v/>
      </c>
      <c r="Y441" s="22" t="str">
        <f>IF(AND(入力シート!S447&gt;0,入力シート!$V447&gt;0,入力シート!Y447&gt;0),入力シート!$V447,"")</f>
        <v/>
      </c>
      <c r="Z441" s="22" t="str">
        <f>IF(AND(入力シート!S447&gt;0,入力シート!V447&gt;0,入力シート!$Y447&gt;0),入力シート!$Y447,"")</f>
        <v/>
      </c>
      <c r="AA441" s="22" t="str">
        <f>IF(AND(入力シート!S447&gt;0,入力シート!V447&gt;0,入力シート!Y447&gt;0),入力シート!T447,"")</f>
        <v/>
      </c>
      <c r="AB441" s="22" t="str">
        <f>IF(AND(入力シート!S447&gt;0,入力シート!V447&gt;0,入力シート!Y447&gt;0),入力シート!$W447,"")</f>
        <v/>
      </c>
      <c r="AC441" s="22" t="str">
        <f>IF(AND(入力シート!S447&gt;0,入力シート!V447&gt;0,入力シート!Y447&gt;0),入力シート!$Z447,"")</f>
        <v/>
      </c>
      <c r="AD441" s="2" t="str">
        <f t="shared" si="31"/>
        <v/>
      </c>
      <c r="AE441" s="2" t="str">
        <f t="shared" si="31"/>
        <v/>
      </c>
      <c r="AF441" s="2" t="str">
        <f t="shared" si="31"/>
        <v/>
      </c>
      <c r="AG441" s="2" t="str">
        <f t="shared" si="29"/>
        <v/>
      </c>
      <c r="AH441" s="2" t="str">
        <f>IF(OR(AND(A441&lt;&gt;"",入力シート!Q447=1),AND(A441&lt;&gt;"",SUM(AD441:AF441)=0)),1,"")</f>
        <v/>
      </c>
      <c r="AI441" s="2" t="str">
        <f>IF(AND($AH441=1,入力シート!$AB447&lt;&gt;""),入力シート!$AB447,入力シート!$AA447)</f>
        <v/>
      </c>
      <c r="AU441" s="2" t="str">
        <f t="shared" si="30"/>
        <v/>
      </c>
    </row>
    <row r="442" spans="1:47" x14ac:dyDescent="0.4">
      <c r="A442" s="2" t="str">
        <f>IF(COUNTA(入力シート!$A448),入力シート!$A448,"")</f>
        <v/>
      </c>
      <c r="B442" s="2" t="str">
        <f>IF($A442="","",入力シート!$C448)</f>
        <v/>
      </c>
      <c r="C442" s="2" t="str">
        <f t="shared" si="28"/>
        <v/>
      </c>
      <c r="D442" s="2" t="str">
        <f>IF($A442="","",IF(入力シート!$E448=1,2,3))</f>
        <v/>
      </c>
      <c r="E442" s="2" t="str">
        <f>IF($A442="","",入力シート!$D448)</f>
        <v/>
      </c>
      <c r="F442" s="2" t="str">
        <f>IF(OR($A442="",入力シート!F448=""),"",入力シート!$F448)</f>
        <v/>
      </c>
      <c r="I442" s="2" t="str">
        <f>IF(OR($A442="",入力シート!H448=""),"",入力シート!$H448)</f>
        <v/>
      </c>
      <c r="J442" s="2" t="str">
        <f>IF(AND($A442&lt;&gt;"",入力シート!$B448&lt;&gt;""),入力シート!$B448,"")</f>
        <v/>
      </c>
      <c r="N442" s="2" t="str">
        <f>IF(AND($A442&lt;&gt;"",入力シート!$J448&lt;&gt;""),入力シート!$J448,"")</f>
        <v/>
      </c>
      <c r="O442" s="2" t="str">
        <f>IF(AND($A442&lt;&gt;"",入力シート!$K448&lt;&gt;""),入力シート!$K448,"")</f>
        <v/>
      </c>
      <c r="P442" s="2" t="str">
        <f>IF(AND($A442&lt;&gt;"",入力シート!$L448&lt;&gt;""),入力シート!$L448,"")</f>
        <v/>
      </c>
      <c r="Q442" s="2" t="str">
        <f>IF(AND($A442&lt;&gt;"",入力シート!$M448&lt;&gt;""),入力シート!$M448,"")</f>
        <v/>
      </c>
      <c r="R442" s="2" t="str">
        <f>IF(AND($A442&lt;&gt;"",入力シート!$N448&lt;&gt;""),入力シート!$N448,"")</f>
        <v/>
      </c>
      <c r="S442" s="2" t="str">
        <f>IF(AND($A442&lt;&gt;"",入力シート!$O448&lt;&gt;""),入力シート!$O448,"")</f>
        <v/>
      </c>
      <c r="T442" s="2" t="str">
        <f>IF(AND($A442&lt;&gt;"",入力シート!$P448&lt;&gt;""),入力シート!$P448,"")</f>
        <v/>
      </c>
      <c r="U442" s="22" t="str">
        <f>IF(AND(入力シート!S448&gt;0,入力シート!V448&gt;0,入力シート!Y448&gt;0),4,"")</f>
        <v/>
      </c>
      <c r="V442" s="22" t="str">
        <f>IF(AND(入力シート!S448&gt;0,入力シート!V448&gt;0,入力シート!Y448&gt;0),5,"")</f>
        <v/>
      </c>
      <c r="W442" s="22" t="str">
        <f>IF(AND(入力シート!S448&gt;0,入力シート!V448&gt;0,入力シート!Y448&gt;0),6,"")</f>
        <v/>
      </c>
      <c r="X442" s="22" t="str">
        <f>IF(AND(入力シート!S448&gt;0,入力シート!V448&gt;0,入力シート!Y448&gt;0),入力シート!S448,"")</f>
        <v/>
      </c>
      <c r="Y442" s="22" t="str">
        <f>IF(AND(入力シート!S448&gt;0,入力シート!$V448&gt;0,入力シート!Y448&gt;0),入力シート!$V448,"")</f>
        <v/>
      </c>
      <c r="Z442" s="22" t="str">
        <f>IF(AND(入力シート!S448&gt;0,入力シート!V448&gt;0,入力シート!$Y448&gt;0),入力シート!$Y448,"")</f>
        <v/>
      </c>
      <c r="AA442" s="22" t="str">
        <f>IF(AND(入力シート!S448&gt;0,入力シート!V448&gt;0,入力シート!Y448&gt;0),入力シート!T448,"")</f>
        <v/>
      </c>
      <c r="AB442" s="22" t="str">
        <f>IF(AND(入力シート!S448&gt;0,入力シート!V448&gt;0,入力シート!Y448&gt;0),入力シート!$W448,"")</f>
        <v/>
      </c>
      <c r="AC442" s="22" t="str">
        <f>IF(AND(入力シート!S448&gt;0,入力シート!V448&gt;0,入力シート!Y448&gt;0),入力シート!$Z448,"")</f>
        <v/>
      </c>
      <c r="AD442" s="2" t="str">
        <f t="shared" si="31"/>
        <v/>
      </c>
      <c r="AE442" s="2" t="str">
        <f t="shared" si="31"/>
        <v/>
      </c>
      <c r="AF442" s="2" t="str">
        <f t="shared" si="31"/>
        <v/>
      </c>
      <c r="AG442" s="2" t="str">
        <f t="shared" si="29"/>
        <v/>
      </c>
      <c r="AH442" s="2" t="str">
        <f>IF(OR(AND(A442&lt;&gt;"",入力シート!Q448=1),AND(A442&lt;&gt;"",SUM(AD442:AF442)=0)),1,"")</f>
        <v/>
      </c>
      <c r="AI442" s="2" t="str">
        <f>IF(AND($AH442=1,入力シート!$AB448&lt;&gt;""),入力シート!$AB448,入力シート!$AA448)</f>
        <v/>
      </c>
      <c r="AU442" s="2" t="str">
        <f t="shared" si="30"/>
        <v/>
      </c>
    </row>
    <row r="443" spans="1:47" x14ac:dyDescent="0.4">
      <c r="A443" s="2" t="str">
        <f>IF(COUNTA(入力シート!$A449),入力シート!$A449,"")</f>
        <v/>
      </c>
      <c r="B443" s="2" t="str">
        <f>IF($A443="","",入力シート!$C449)</f>
        <v/>
      </c>
      <c r="C443" s="2" t="str">
        <f t="shared" si="28"/>
        <v/>
      </c>
      <c r="D443" s="2" t="str">
        <f>IF($A443="","",IF(入力シート!$E449=1,2,3))</f>
        <v/>
      </c>
      <c r="E443" s="2" t="str">
        <f>IF($A443="","",入力シート!$D449)</f>
        <v/>
      </c>
      <c r="F443" s="2" t="str">
        <f>IF(OR($A443="",入力シート!F449=""),"",入力シート!$F449)</f>
        <v/>
      </c>
      <c r="I443" s="2" t="str">
        <f>IF(OR($A443="",入力シート!H449=""),"",入力シート!$H449)</f>
        <v/>
      </c>
      <c r="J443" s="2" t="str">
        <f>IF(AND($A443&lt;&gt;"",入力シート!$B449&lt;&gt;""),入力シート!$B449,"")</f>
        <v/>
      </c>
      <c r="N443" s="2" t="str">
        <f>IF(AND($A443&lt;&gt;"",入力シート!$J449&lt;&gt;""),入力シート!$J449,"")</f>
        <v/>
      </c>
      <c r="O443" s="2" t="str">
        <f>IF(AND($A443&lt;&gt;"",入力シート!$K449&lt;&gt;""),入力シート!$K449,"")</f>
        <v/>
      </c>
      <c r="P443" s="2" t="str">
        <f>IF(AND($A443&lt;&gt;"",入力シート!$L449&lt;&gt;""),入力シート!$L449,"")</f>
        <v/>
      </c>
      <c r="Q443" s="2" t="str">
        <f>IF(AND($A443&lt;&gt;"",入力シート!$M449&lt;&gt;""),入力シート!$M449,"")</f>
        <v/>
      </c>
      <c r="R443" s="2" t="str">
        <f>IF(AND($A443&lt;&gt;"",入力シート!$N449&lt;&gt;""),入力シート!$N449,"")</f>
        <v/>
      </c>
      <c r="S443" s="2" t="str">
        <f>IF(AND($A443&lt;&gt;"",入力シート!$O449&lt;&gt;""),入力シート!$O449,"")</f>
        <v/>
      </c>
      <c r="T443" s="2" t="str">
        <f>IF(AND($A443&lt;&gt;"",入力シート!$P449&lt;&gt;""),入力シート!$P449,"")</f>
        <v/>
      </c>
      <c r="U443" s="22" t="str">
        <f>IF(AND(入力シート!S449&gt;0,入力シート!V449&gt;0,入力シート!Y449&gt;0),4,"")</f>
        <v/>
      </c>
      <c r="V443" s="22" t="str">
        <f>IF(AND(入力シート!S449&gt;0,入力シート!V449&gt;0,入力シート!Y449&gt;0),5,"")</f>
        <v/>
      </c>
      <c r="W443" s="22" t="str">
        <f>IF(AND(入力シート!S449&gt;0,入力シート!V449&gt;0,入力シート!Y449&gt;0),6,"")</f>
        <v/>
      </c>
      <c r="X443" s="22" t="str">
        <f>IF(AND(入力シート!S449&gt;0,入力シート!V449&gt;0,入力シート!Y449&gt;0),入力シート!S449,"")</f>
        <v/>
      </c>
      <c r="Y443" s="22" t="str">
        <f>IF(AND(入力シート!S449&gt;0,入力シート!$V449&gt;0,入力シート!Y449&gt;0),入力シート!$V449,"")</f>
        <v/>
      </c>
      <c r="Z443" s="22" t="str">
        <f>IF(AND(入力シート!S449&gt;0,入力シート!V449&gt;0,入力シート!$Y449&gt;0),入力シート!$Y449,"")</f>
        <v/>
      </c>
      <c r="AA443" s="22" t="str">
        <f>IF(AND(入力シート!S449&gt;0,入力シート!V449&gt;0,入力シート!Y449&gt;0),入力シート!T449,"")</f>
        <v/>
      </c>
      <c r="AB443" s="22" t="str">
        <f>IF(AND(入力シート!S449&gt;0,入力シート!V449&gt;0,入力シート!Y449&gt;0),入力シート!$W449,"")</f>
        <v/>
      </c>
      <c r="AC443" s="22" t="str">
        <f>IF(AND(入力シート!S449&gt;0,入力シート!V449&gt;0,入力シート!Y449&gt;0),入力シート!$Z449,"")</f>
        <v/>
      </c>
      <c r="AD443" s="2" t="str">
        <f t="shared" si="31"/>
        <v/>
      </c>
      <c r="AE443" s="2" t="str">
        <f t="shared" si="31"/>
        <v/>
      </c>
      <c r="AF443" s="2" t="str">
        <f t="shared" si="31"/>
        <v/>
      </c>
      <c r="AG443" s="2" t="str">
        <f t="shared" si="29"/>
        <v/>
      </c>
      <c r="AH443" s="2" t="str">
        <f>IF(OR(AND(A443&lt;&gt;"",入力シート!Q449=1),AND(A443&lt;&gt;"",SUM(AD443:AF443)=0)),1,"")</f>
        <v/>
      </c>
      <c r="AI443" s="2" t="str">
        <f>IF(AND($AH443=1,入力シート!$AB449&lt;&gt;""),入力シート!$AB449,入力シート!$AA449)</f>
        <v/>
      </c>
      <c r="AU443" s="2" t="str">
        <f t="shared" si="30"/>
        <v/>
      </c>
    </row>
    <row r="444" spans="1:47" x14ac:dyDescent="0.4">
      <c r="A444" s="2" t="str">
        <f>IF(COUNTA(入力シート!$A450),入力シート!$A450,"")</f>
        <v/>
      </c>
      <c r="B444" s="2" t="str">
        <f>IF($A444="","",入力シート!$C450)</f>
        <v/>
      </c>
      <c r="C444" s="2" t="str">
        <f t="shared" si="28"/>
        <v/>
      </c>
      <c r="D444" s="2" t="str">
        <f>IF($A444="","",IF(入力シート!$E450=1,2,3))</f>
        <v/>
      </c>
      <c r="E444" s="2" t="str">
        <f>IF($A444="","",入力シート!$D450)</f>
        <v/>
      </c>
      <c r="F444" s="2" t="str">
        <f>IF(OR($A444="",入力シート!F450=""),"",入力シート!$F450)</f>
        <v/>
      </c>
      <c r="I444" s="2" t="str">
        <f>IF(OR($A444="",入力シート!H450=""),"",入力シート!$H450)</f>
        <v/>
      </c>
      <c r="J444" s="2" t="str">
        <f>IF(AND($A444&lt;&gt;"",入力シート!$B450&lt;&gt;""),入力シート!$B450,"")</f>
        <v/>
      </c>
      <c r="N444" s="2" t="str">
        <f>IF(AND($A444&lt;&gt;"",入力シート!$J450&lt;&gt;""),入力シート!$J450,"")</f>
        <v/>
      </c>
      <c r="O444" s="2" t="str">
        <f>IF(AND($A444&lt;&gt;"",入力シート!$K450&lt;&gt;""),入力シート!$K450,"")</f>
        <v/>
      </c>
      <c r="P444" s="2" t="str">
        <f>IF(AND($A444&lt;&gt;"",入力シート!$L450&lt;&gt;""),入力シート!$L450,"")</f>
        <v/>
      </c>
      <c r="Q444" s="2" t="str">
        <f>IF(AND($A444&lt;&gt;"",入力シート!$M450&lt;&gt;""),入力シート!$M450,"")</f>
        <v/>
      </c>
      <c r="R444" s="2" t="str">
        <f>IF(AND($A444&lt;&gt;"",入力シート!$N450&lt;&gt;""),入力シート!$N450,"")</f>
        <v/>
      </c>
      <c r="S444" s="2" t="str">
        <f>IF(AND($A444&lt;&gt;"",入力シート!$O450&lt;&gt;""),入力シート!$O450,"")</f>
        <v/>
      </c>
      <c r="T444" s="2" t="str">
        <f>IF(AND($A444&lt;&gt;"",入力シート!$P450&lt;&gt;""),入力シート!$P450,"")</f>
        <v/>
      </c>
      <c r="U444" s="22" t="str">
        <f>IF(AND(入力シート!S450&gt;0,入力シート!V450&gt;0,入力シート!Y450&gt;0),4,"")</f>
        <v/>
      </c>
      <c r="V444" s="22" t="str">
        <f>IF(AND(入力シート!S450&gt;0,入力シート!V450&gt;0,入力シート!Y450&gt;0),5,"")</f>
        <v/>
      </c>
      <c r="W444" s="22" t="str">
        <f>IF(AND(入力シート!S450&gt;0,入力シート!V450&gt;0,入力シート!Y450&gt;0),6,"")</f>
        <v/>
      </c>
      <c r="X444" s="22" t="str">
        <f>IF(AND(入力シート!S450&gt;0,入力シート!V450&gt;0,入力シート!Y450&gt;0),入力シート!S450,"")</f>
        <v/>
      </c>
      <c r="Y444" s="22" t="str">
        <f>IF(AND(入力シート!S450&gt;0,入力シート!$V450&gt;0,入力シート!Y450&gt;0),入力シート!$V450,"")</f>
        <v/>
      </c>
      <c r="Z444" s="22" t="str">
        <f>IF(AND(入力シート!S450&gt;0,入力シート!V450&gt;0,入力シート!$Y450&gt;0),入力シート!$Y450,"")</f>
        <v/>
      </c>
      <c r="AA444" s="22" t="str">
        <f>IF(AND(入力シート!S450&gt;0,入力シート!V450&gt;0,入力シート!Y450&gt;0),入力シート!T450,"")</f>
        <v/>
      </c>
      <c r="AB444" s="22" t="str">
        <f>IF(AND(入力シート!S450&gt;0,入力シート!V450&gt;0,入力シート!Y450&gt;0),入力シート!$W450,"")</f>
        <v/>
      </c>
      <c r="AC444" s="22" t="str">
        <f>IF(AND(入力シート!S450&gt;0,入力シート!V450&gt;0,入力シート!Y450&gt;0),入力シート!$Z450,"")</f>
        <v/>
      </c>
      <c r="AD444" s="2" t="str">
        <f t="shared" si="31"/>
        <v/>
      </c>
      <c r="AE444" s="2" t="str">
        <f t="shared" si="31"/>
        <v/>
      </c>
      <c r="AF444" s="2" t="str">
        <f t="shared" si="31"/>
        <v/>
      </c>
      <c r="AG444" s="2" t="str">
        <f t="shared" si="29"/>
        <v/>
      </c>
      <c r="AH444" s="2" t="str">
        <f>IF(OR(AND(A444&lt;&gt;"",入力シート!Q450=1),AND(A444&lt;&gt;"",SUM(AD444:AF444)=0)),1,"")</f>
        <v/>
      </c>
      <c r="AI444" s="2" t="str">
        <f>IF(AND($AH444=1,入力シート!$AB450&lt;&gt;""),入力シート!$AB450,入力シート!$AA450)</f>
        <v/>
      </c>
      <c r="AU444" s="2" t="str">
        <f t="shared" si="30"/>
        <v/>
      </c>
    </row>
    <row r="445" spans="1:47" x14ac:dyDescent="0.4">
      <c r="A445" s="2" t="str">
        <f>IF(COUNTA(入力シート!$A451),入力シート!$A451,"")</f>
        <v/>
      </c>
      <c r="B445" s="2" t="str">
        <f>IF($A445="","",入力シート!$C451)</f>
        <v/>
      </c>
      <c r="C445" s="2" t="str">
        <f t="shared" si="28"/>
        <v/>
      </c>
      <c r="D445" s="2" t="str">
        <f>IF($A445="","",IF(入力シート!$E451=1,2,3))</f>
        <v/>
      </c>
      <c r="E445" s="2" t="str">
        <f>IF($A445="","",入力シート!$D451)</f>
        <v/>
      </c>
      <c r="F445" s="2" t="str">
        <f>IF(OR($A445="",入力シート!F451=""),"",入力シート!$F451)</f>
        <v/>
      </c>
      <c r="I445" s="2" t="str">
        <f>IF(OR($A445="",入力シート!H451=""),"",入力シート!$H451)</f>
        <v/>
      </c>
      <c r="J445" s="2" t="str">
        <f>IF(AND($A445&lt;&gt;"",入力シート!$B451&lt;&gt;""),入力シート!$B451,"")</f>
        <v/>
      </c>
      <c r="N445" s="2" t="str">
        <f>IF(AND($A445&lt;&gt;"",入力シート!$J451&lt;&gt;""),入力シート!$J451,"")</f>
        <v/>
      </c>
      <c r="O445" s="2" t="str">
        <f>IF(AND($A445&lt;&gt;"",入力シート!$K451&lt;&gt;""),入力シート!$K451,"")</f>
        <v/>
      </c>
      <c r="P445" s="2" t="str">
        <f>IF(AND($A445&lt;&gt;"",入力シート!$L451&lt;&gt;""),入力シート!$L451,"")</f>
        <v/>
      </c>
      <c r="Q445" s="2" t="str">
        <f>IF(AND($A445&lt;&gt;"",入力シート!$M451&lt;&gt;""),入力シート!$M451,"")</f>
        <v/>
      </c>
      <c r="R445" s="2" t="str">
        <f>IF(AND($A445&lt;&gt;"",入力シート!$N451&lt;&gt;""),入力シート!$N451,"")</f>
        <v/>
      </c>
      <c r="S445" s="2" t="str">
        <f>IF(AND($A445&lt;&gt;"",入力シート!$O451&lt;&gt;""),入力シート!$O451,"")</f>
        <v/>
      </c>
      <c r="T445" s="2" t="str">
        <f>IF(AND($A445&lt;&gt;"",入力シート!$P451&lt;&gt;""),入力シート!$P451,"")</f>
        <v/>
      </c>
      <c r="U445" s="22" t="str">
        <f>IF(AND(入力シート!S451&gt;0,入力シート!V451&gt;0,入力シート!Y451&gt;0),4,"")</f>
        <v/>
      </c>
      <c r="V445" s="22" t="str">
        <f>IF(AND(入力シート!S451&gt;0,入力シート!V451&gt;0,入力シート!Y451&gt;0),5,"")</f>
        <v/>
      </c>
      <c r="W445" s="22" t="str">
        <f>IF(AND(入力シート!S451&gt;0,入力シート!V451&gt;0,入力シート!Y451&gt;0),6,"")</f>
        <v/>
      </c>
      <c r="X445" s="22" t="str">
        <f>IF(AND(入力シート!S451&gt;0,入力シート!V451&gt;0,入力シート!Y451&gt;0),入力シート!S451,"")</f>
        <v/>
      </c>
      <c r="Y445" s="22" t="str">
        <f>IF(AND(入力シート!S451&gt;0,入力シート!$V451&gt;0,入力シート!Y451&gt;0),入力シート!$V451,"")</f>
        <v/>
      </c>
      <c r="Z445" s="22" t="str">
        <f>IF(AND(入力シート!S451&gt;0,入力シート!V451&gt;0,入力シート!$Y451&gt;0),入力シート!$Y451,"")</f>
        <v/>
      </c>
      <c r="AA445" s="22" t="str">
        <f>IF(AND(入力シート!S451&gt;0,入力シート!V451&gt;0,入力シート!Y451&gt;0),入力シート!T451,"")</f>
        <v/>
      </c>
      <c r="AB445" s="22" t="str">
        <f>IF(AND(入力シート!S451&gt;0,入力シート!V451&gt;0,入力シート!Y451&gt;0),入力シート!$W451,"")</f>
        <v/>
      </c>
      <c r="AC445" s="22" t="str">
        <f>IF(AND(入力シート!S451&gt;0,入力シート!V451&gt;0,入力シート!Y451&gt;0),入力シート!$Z451,"")</f>
        <v/>
      </c>
      <c r="AD445" s="2" t="str">
        <f t="shared" si="31"/>
        <v/>
      </c>
      <c r="AE445" s="2" t="str">
        <f t="shared" si="31"/>
        <v/>
      </c>
      <c r="AF445" s="2" t="str">
        <f t="shared" si="31"/>
        <v/>
      </c>
      <c r="AG445" s="2" t="str">
        <f t="shared" si="29"/>
        <v/>
      </c>
      <c r="AH445" s="2" t="str">
        <f>IF(OR(AND(A445&lt;&gt;"",入力シート!Q451=1),AND(A445&lt;&gt;"",SUM(AD445:AF445)=0)),1,"")</f>
        <v/>
      </c>
      <c r="AI445" s="2" t="str">
        <f>IF(AND($AH445=1,入力シート!$AB451&lt;&gt;""),入力シート!$AB451,入力シート!$AA451)</f>
        <v/>
      </c>
      <c r="AU445" s="2" t="str">
        <f t="shared" si="30"/>
        <v/>
      </c>
    </row>
    <row r="446" spans="1:47" x14ac:dyDescent="0.4">
      <c r="A446" s="2" t="str">
        <f>IF(COUNTA(入力シート!$A452),入力シート!$A452,"")</f>
        <v/>
      </c>
      <c r="B446" s="2" t="str">
        <f>IF($A446="","",入力シート!$C452)</f>
        <v/>
      </c>
      <c r="C446" s="2" t="str">
        <f t="shared" si="28"/>
        <v/>
      </c>
      <c r="D446" s="2" t="str">
        <f>IF($A446="","",IF(入力シート!$E452=1,2,3))</f>
        <v/>
      </c>
      <c r="E446" s="2" t="str">
        <f>IF($A446="","",入力シート!$D452)</f>
        <v/>
      </c>
      <c r="F446" s="2" t="str">
        <f>IF(OR($A446="",入力シート!F452=""),"",入力シート!$F452)</f>
        <v/>
      </c>
      <c r="I446" s="2" t="str">
        <f>IF(OR($A446="",入力シート!H452=""),"",入力シート!$H452)</f>
        <v/>
      </c>
      <c r="J446" s="2" t="str">
        <f>IF(AND($A446&lt;&gt;"",入力シート!$B452&lt;&gt;""),入力シート!$B452,"")</f>
        <v/>
      </c>
      <c r="N446" s="2" t="str">
        <f>IF(AND($A446&lt;&gt;"",入力シート!$J452&lt;&gt;""),入力シート!$J452,"")</f>
        <v/>
      </c>
      <c r="O446" s="2" t="str">
        <f>IF(AND($A446&lt;&gt;"",入力シート!$K452&lt;&gt;""),入力シート!$K452,"")</f>
        <v/>
      </c>
      <c r="P446" s="2" t="str">
        <f>IF(AND($A446&lt;&gt;"",入力シート!$L452&lt;&gt;""),入力シート!$L452,"")</f>
        <v/>
      </c>
      <c r="Q446" s="2" t="str">
        <f>IF(AND($A446&lt;&gt;"",入力シート!$M452&lt;&gt;""),入力シート!$M452,"")</f>
        <v/>
      </c>
      <c r="R446" s="2" t="str">
        <f>IF(AND($A446&lt;&gt;"",入力シート!$N452&lt;&gt;""),入力シート!$N452,"")</f>
        <v/>
      </c>
      <c r="S446" s="2" t="str">
        <f>IF(AND($A446&lt;&gt;"",入力シート!$O452&lt;&gt;""),入力シート!$O452,"")</f>
        <v/>
      </c>
      <c r="T446" s="2" t="str">
        <f>IF(AND($A446&lt;&gt;"",入力シート!$P452&lt;&gt;""),入力シート!$P452,"")</f>
        <v/>
      </c>
      <c r="U446" s="22" t="str">
        <f>IF(AND(入力シート!S452&gt;0,入力シート!V452&gt;0,入力シート!Y452&gt;0),4,"")</f>
        <v/>
      </c>
      <c r="V446" s="22" t="str">
        <f>IF(AND(入力シート!S452&gt;0,入力シート!V452&gt;0,入力シート!Y452&gt;0),5,"")</f>
        <v/>
      </c>
      <c r="W446" s="22" t="str">
        <f>IF(AND(入力シート!S452&gt;0,入力シート!V452&gt;0,入力シート!Y452&gt;0),6,"")</f>
        <v/>
      </c>
      <c r="X446" s="22" t="str">
        <f>IF(AND(入力シート!S452&gt;0,入力シート!V452&gt;0,入力シート!Y452&gt;0),入力シート!S452,"")</f>
        <v/>
      </c>
      <c r="Y446" s="22" t="str">
        <f>IF(AND(入力シート!S452&gt;0,入力シート!$V452&gt;0,入力シート!Y452&gt;0),入力シート!$V452,"")</f>
        <v/>
      </c>
      <c r="Z446" s="22" t="str">
        <f>IF(AND(入力シート!S452&gt;0,入力シート!V452&gt;0,入力シート!$Y452&gt;0),入力シート!$Y452,"")</f>
        <v/>
      </c>
      <c r="AA446" s="22" t="str">
        <f>IF(AND(入力シート!S452&gt;0,入力シート!V452&gt;0,入力シート!Y452&gt;0),入力シート!T452,"")</f>
        <v/>
      </c>
      <c r="AB446" s="22" t="str">
        <f>IF(AND(入力シート!S452&gt;0,入力シート!V452&gt;0,入力シート!Y452&gt;0),入力シート!$W452,"")</f>
        <v/>
      </c>
      <c r="AC446" s="22" t="str">
        <f>IF(AND(入力シート!S452&gt;0,入力シート!V452&gt;0,入力シート!Y452&gt;0),入力シート!$Z452,"")</f>
        <v/>
      </c>
      <c r="AD446" s="2" t="str">
        <f t="shared" si="31"/>
        <v/>
      </c>
      <c r="AE446" s="2" t="str">
        <f t="shared" si="31"/>
        <v/>
      </c>
      <c r="AF446" s="2" t="str">
        <f t="shared" si="31"/>
        <v/>
      </c>
      <c r="AG446" s="2" t="str">
        <f t="shared" si="29"/>
        <v/>
      </c>
      <c r="AH446" s="2" t="str">
        <f>IF(OR(AND(A446&lt;&gt;"",入力シート!Q452=1),AND(A446&lt;&gt;"",SUM(AD446:AF446)=0)),1,"")</f>
        <v/>
      </c>
      <c r="AI446" s="2" t="str">
        <f>IF(AND($AH446=1,入力シート!$AB452&lt;&gt;""),入力シート!$AB452,入力シート!$AA452)</f>
        <v/>
      </c>
      <c r="AU446" s="2" t="str">
        <f t="shared" si="30"/>
        <v/>
      </c>
    </row>
    <row r="447" spans="1:47" x14ac:dyDescent="0.4">
      <c r="A447" s="2" t="str">
        <f>IF(COUNTA(入力シート!$A453),入力シート!$A453,"")</f>
        <v/>
      </c>
      <c r="B447" s="2" t="str">
        <f>IF($A447="","",入力シート!$C453)</f>
        <v/>
      </c>
      <c r="C447" s="2" t="str">
        <f t="shared" si="28"/>
        <v/>
      </c>
      <c r="D447" s="2" t="str">
        <f>IF($A447="","",IF(入力シート!$E453=1,2,3))</f>
        <v/>
      </c>
      <c r="E447" s="2" t="str">
        <f>IF($A447="","",入力シート!$D453)</f>
        <v/>
      </c>
      <c r="F447" s="2" t="str">
        <f>IF(OR($A447="",入力シート!F453=""),"",入力シート!$F453)</f>
        <v/>
      </c>
      <c r="I447" s="2" t="str">
        <f>IF(OR($A447="",入力シート!H453=""),"",入力シート!$H453)</f>
        <v/>
      </c>
      <c r="J447" s="2" t="str">
        <f>IF(AND($A447&lt;&gt;"",入力シート!$B453&lt;&gt;""),入力シート!$B453,"")</f>
        <v/>
      </c>
      <c r="N447" s="2" t="str">
        <f>IF(AND($A447&lt;&gt;"",入力シート!$J453&lt;&gt;""),入力シート!$J453,"")</f>
        <v/>
      </c>
      <c r="O447" s="2" t="str">
        <f>IF(AND($A447&lt;&gt;"",入力シート!$K453&lt;&gt;""),入力シート!$K453,"")</f>
        <v/>
      </c>
      <c r="P447" s="2" t="str">
        <f>IF(AND($A447&lt;&gt;"",入力シート!$L453&lt;&gt;""),入力シート!$L453,"")</f>
        <v/>
      </c>
      <c r="Q447" s="2" t="str">
        <f>IF(AND($A447&lt;&gt;"",入力シート!$M453&lt;&gt;""),入力シート!$M453,"")</f>
        <v/>
      </c>
      <c r="R447" s="2" t="str">
        <f>IF(AND($A447&lt;&gt;"",入力シート!$N453&lt;&gt;""),入力シート!$N453,"")</f>
        <v/>
      </c>
      <c r="S447" s="2" t="str">
        <f>IF(AND($A447&lt;&gt;"",入力シート!$O453&lt;&gt;""),入力シート!$O453,"")</f>
        <v/>
      </c>
      <c r="T447" s="2" t="str">
        <f>IF(AND($A447&lt;&gt;"",入力シート!$P453&lt;&gt;""),入力シート!$P453,"")</f>
        <v/>
      </c>
      <c r="U447" s="22" t="str">
        <f>IF(AND(入力シート!S453&gt;0,入力シート!V453&gt;0,入力シート!Y453&gt;0),4,"")</f>
        <v/>
      </c>
      <c r="V447" s="22" t="str">
        <f>IF(AND(入力シート!S453&gt;0,入力シート!V453&gt;0,入力シート!Y453&gt;0),5,"")</f>
        <v/>
      </c>
      <c r="W447" s="22" t="str">
        <f>IF(AND(入力シート!S453&gt;0,入力シート!V453&gt;0,入力シート!Y453&gt;0),6,"")</f>
        <v/>
      </c>
      <c r="X447" s="22" t="str">
        <f>IF(AND(入力シート!S453&gt;0,入力シート!V453&gt;0,入力シート!Y453&gt;0),入力シート!S453,"")</f>
        <v/>
      </c>
      <c r="Y447" s="22" t="str">
        <f>IF(AND(入力シート!S453&gt;0,入力シート!$V453&gt;0,入力シート!Y453&gt;0),入力シート!$V453,"")</f>
        <v/>
      </c>
      <c r="Z447" s="22" t="str">
        <f>IF(AND(入力シート!S453&gt;0,入力シート!V453&gt;0,入力シート!$Y453&gt;0),入力シート!$Y453,"")</f>
        <v/>
      </c>
      <c r="AA447" s="22" t="str">
        <f>IF(AND(入力シート!S453&gt;0,入力シート!V453&gt;0,入力シート!Y453&gt;0),入力シート!T453,"")</f>
        <v/>
      </c>
      <c r="AB447" s="22" t="str">
        <f>IF(AND(入力シート!S453&gt;0,入力シート!V453&gt;0,入力シート!Y453&gt;0),入力シート!$W453,"")</f>
        <v/>
      </c>
      <c r="AC447" s="22" t="str">
        <f>IF(AND(入力シート!S453&gt;0,入力シート!V453&gt;0,入力シート!Y453&gt;0),入力シート!$Z453,"")</f>
        <v/>
      </c>
      <c r="AD447" s="2" t="str">
        <f t="shared" si="31"/>
        <v/>
      </c>
      <c r="AE447" s="2" t="str">
        <f t="shared" si="31"/>
        <v/>
      </c>
      <c r="AF447" s="2" t="str">
        <f t="shared" si="31"/>
        <v/>
      </c>
      <c r="AG447" s="2" t="str">
        <f t="shared" si="29"/>
        <v/>
      </c>
      <c r="AH447" s="2" t="str">
        <f>IF(OR(AND(A447&lt;&gt;"",入力シート!Q453=1),AND(A447&lt;&gt;"",SUM(AD447:AF447)=0)),1,"")</f>
        <v/>
      </c>
      <c r="AI447" s="2" t="str">
        <f>IF(AND($AH447=1,入力シート!$AB453&lt;&gt;""),入力シート!$AB453,入力シート!$AA453)</f>
        <v/>
      </c>
      <c r="AU447" s="2" t="str">
        <f t="shared" si="30"/>
        <v/>
      </c>
    </row>
    <row r="448" spans="1:47" x14ac:dyDescent="0.4">
      <c r="A448" s="2" t="str">
        <f>IF(COUNTA(入力シート!$A454),入力シート!$A454,"")</f>
        <v/>
      </c>
      <c r="B448" s="2" t="str">
        <f>IF($A448="","",入力シート!$C454)</f>
        <v/>
      </c>
      <c r="C448" s="2" t="str">
        <f t="shared" si="28"/>
        <v/>
      </c>
      <c r="D448" s="2" t="str">
        <f>IF($A448="","",IF(入力シート!$E454=1,2,3))</f>
        <v/>
      </c>
      <c r="E448" s="2" t="str">
        <f>IF($A448="","",入力シート!$D454)</f>
        <v/>
      </c>
      <c r="F448" s="2" t="str">
        <f>IF(OR($A448="",入力シート!F454=""),"",入力シート!$F454)</f>
        <v/>
      </c>
      <c r="I448" s="2" t="str">
        <f>IF(OR($A448="",入力シート!H454=""),"",入力シート!$H454)</f>
        <v/>
      </c>
      <c r="J448" s="2" t="str">
        <f>IF(AND($A448&lt;&gt;"",入力シート!$B454&lt;&gt;""),入力シート!$B454,"")</f>
        <v/>
      </c>
      <c r="N448" s="2" t="str">
        <f>IF(AND($A448&lt;&gt;"",入力シート!$J454&lt;&gt;""),入力シート!$J454,"")</f>
        <v/>
      </c>
      <c r="O448" s="2" t="str">
        <f>IF(AND($A448&lt;&gt;"",入力シート!$K454&lt;&gt;""),入力シート!$K454,"")</f>
        <v/>
      </c>
      <c r="P448" s="2" t="str">
        <f>IF(AND($A448&lt;&gt;"",入力シート!$L454&lt;&gt;""),入力シート!$L454,"")</f>
        <v/>
      </c>
      <c r="Q448" s="2" t="str">
        <f>IF(AND($A448&lt;&gt;"",入力シート!$M454&lt;&gt;""),入力シート!$M454,"")</f>
        <v/>
      </c>
      <c r="R448" s="2" t="str">
        <f>IF(AND($A448&lt;&gt;"",入力シート!$N454&lt;&gt;""),入力シート!$N454,"")</f>
        <v/>
      </c>
      <c r="S448" s="2" t="str">
        <f>IF(AND($A448&lt;&gt;"",入力シート!$O454&lt;&gt;""),入力シート!$O454,"")</f>
        <v/>
      </c>
      <c r="T448" s="2" t="str">
        <f>IF(AND($A448&lt;&gt;"",入力シート!$P454&lt;&gt;""),入力シート!$P454,"")</f>
        <v/>
      </c>
      <c r="U448" s="22" t="str">
        <f>IF(AND(入力シート!S454&gt;0,入力シート!V454&gt;0,入力シート!Y454&gt;0),4,"")</f>
        <v/>
      </c>
      <c r="V448" s="22" t="str">
        <f>IF(AND(入力シート!S454&gt;0,入力シート!V454&gt;0,入力シート!Y454&gt;0),5,"")</f>
        <v/>
      </c>
      <c r="W448" s="22" t="str">
        <f>IF(AND(入力シート!S454&gt;0,入力シート!V454&gt;0,入力シート!Y454&gt;0),6,"")</f>
        <v/>
      </c>
      <c r="X448" s="22" t="str">
        <f>IF(AND(入力シート!S454&gt;0,入力シート!V454&gt;0,入力シート!Y454&gt;0),入力シート!S454,"")</f>
        <v/>
      </c>
      <c r="Y448" s="22" t="str">
        <f>IF(AND(入力シート!S454&gt;0,入力シート!$V454&gt;0,入力シート!Y454&gt;0),入力シート!$V454,"")</f>
        <v/>
      </c>
      <c r="Z448" s="22" t="str">
        <f>IF(AND(入力シート!S454&gt;0,入力シート!V454&gt;0,入力シート!$Y454&gt;0),入力シート!$Y454,"")</f>
        <v/>
      </c>
      <c r="AA448" s="22" t="str">
        <f>IF(AND(入力シート!S454&gt;0,入力シート!V454&gt;0,入力シート!Y454&gt;0),入力シート!T454,"")</f>
        <v/>
      </c>
      <c r="AB448" s="22" t="str">
        <f>IF(AND(入力シート!S454&gt;0,入力シート!V454&gt;0,入力シート!Y454&gt;0),入力シート!$W454,"")</f>
        <v/>
      </c>
      <c r="AC448" s="22" t="str">
        <f>IF(AND(入力シート!S454&gt;0,入力シート!V454&gt;0,入力シート!Y454&gt;0),入力シート!$Z454,"")</f>
        <v/>
      </c>
      <c r="AD448" s="2" t="str">
        <f t="shared" si="31"/>
        <v/>
      </c>
      <c r="AE448" s="2" t="str">
        <f t="shared" si="31"/>
        <v/>
      </c>
      <c r="AF448" s="2" t="str">
        <f t="shared" si="31"/>
        <v/>
      </c>
      <c r="AG448" s="2" t="str">
        <f t="shared" si="29"/>
        <v/>
      </c>
      <c r="AH448" s="2" t="str">
        <f>IF(OR(AND(A448&lt;&gt;"",入力シート!Q454=1),AND(A448&lt;&gt;"",SUM(AD448:AF448)=0)),1,"")</f>
        <v/>
      </c>
      <c r="AI448" s="2" t="str">
        <f>IF(AND($AH448=1,入力シート!$AB454&lt;&gt;""),入力シート!$AB454,入力シート!$AA454)</f>
        <v/>
      </c>
      <c r="AU448" s="2" t="str">
        <f t="shared" si="30"/>
        <v/>
      </c>
    </row>
    <row r="449" spans="1:47" x14ac:dyDescent="0.4">
      <c r="A449" s="2" t="str">
        <f>IF(COUNTA(入力シート!$A455),入力シート!$A455,"")</f>
        <v/>
      </c>
      <c r="B449" s="2" t="str">
        <f>IF($A449="","",入力シート!$C455)</f>
        <v/>
      </c>
      <c r="C449" s="2" t="str">
        <f t="shared" si="28"/>
        <v/>
      </c>
      <c r="D449" s="2" t="str">
        <f>IF($A449="","",IF(入力シート!$E455=1,2,3))</f>
        <v/>
      </c>
      <c r="E449" s="2" t="str">
        <f>IF($A449="","",入力シート!$D455)</f>
        <v/>
      </c>
      <c r="F449" s="2" t="str">
        <f>IF(OR($A449="",入力シート!F455=""),"",入力シート!$F455)</f>
        <v/>
      </c>
      <c r="I449" s="2" t="str">
        <f>IF(OR($A449="",入力シート!H455=""),"",入力シート!$H455)</f>
        <v/>
      </c>
      <c r="J449" s="2" t="str">
        <f>IF(AND($A449&lt;&gt;"",入力シート!$B455&lt;&gt;""),入力シート!$B455,"")</f>
        <v/>
      </c>
      <c r="N449" s="2" t="str">
        <f>IF(AND($A449&lt;&gt;"",入力シート!$J455&lt;&gt;""),入力シート!$J455,"")</f>
        <v/>
      </c>
      <c r="O449" s="2" t="str">
        <f>IF(AND($A449&lt;&gt;"",入力シート!$K455&lt;&gt;""),入力シート!$K455,"")</f>
        <v/>
      </c>
      <c r="P449" s="2" t="str">
        <f>IF(AND($A449&lt;&gt;"",入力シート!$L455&lt;&gt;""),入力シート!$L455,"")</f>
        <v/>
      </c>
      <c r="Q449" s="2" t="str">
        <f>IF(AND($A449&lt;&gt;"",入力シート!$M455&lt;&gt;""),入力シート!$M455,"")</f>
        <v/>
      </c>
      <c r="R449" s="2" t="str">
        <f>IF(AND($A449&lt;&gt;"",入力シート!$N455&lt;&gt;""),入力シート!$N455,"")</f>
        <v/>
      </c>
      <c r="S449" s="2" t="str">
        <f>IF(AND($A449&lt;&gt;"",入力シート!$O455&lt;&gt;""),入力シート!$O455,"")</f>
        <v/>
      </c>
      <c r="T449" s="2" t="str">
        <f>IF(AND($A449&lt;&gt;"",入力シート!$P455&lt;&gt;""),入力シート!$P455,"")</f>
        <v/>
      </c>
      <c r="U449" s="22" t="str">
        <f>IF(AND(入力シート!S455&gt;0,入力シート!V455&gt;0,入力シート!Y455&gt;0),4,"")</f>
        <v/>
      </c>
      <c r="V449" s="22" t="str">
        <f>IF(AND(入力シート!S455&gt;0,入力シート!V455&gt;0,入力シート!Y455&gt;0),5,"")</f>
        <v/>
      </c>
      <c r="W449" s="22" t="str">
        <f>IF(AND(入力シート!S455&gt;0,入力シート!V455&gt;0,入力シート!Y455&gt;0),6,"")</f>
        <v/>
      </c>
      <c r="X449" s="22" t="str">
        <f>IF(AND(入力シート!S455&gt;0,入力シート!V455&gt;0,入力シート!Y455&gt;0),入力シート!S455,"")</f>
        <v/>
      </c>
      <c r="Y449" s="22" t="str">
        <f>IF(AND(入力シート!S455&gt;0,入力シート!$V455&gt;0,入力シート!Y455&gt;0),入力シート!$V455,"")</f>
        <v/>
      </c>
      <c r="Z449" s="22" t="str">
        <f>IF(AND(入力シート!S455&gt;0,入力シート!V455&gt;0,入力シート!$Y455&gt;0),入力シート!$Y455,"")</f>
        <v/>
      </c>
      <c r="AA449" s="22" t="str">
        <f>IF(AND(入力シート!S455&gt;0,入力シート!V455&gt;0,入力シート!Y455&gt;0),入力シート!T455,"")</f>
        <v/>
      </c>
      <c r="AB449" s="22" t="str">
        <f>IF(AND(入力シート!S455&gt;0,入力シート!V455&gt;0,入力シート!Y455&gt;0),入力シート!$W455,"")</f>
        <v/>
      </c>
      <c r="AC449" s="22" t="str">
        <f>IF(AND(入力シート!S455&gt;0,入力シート!V455&gt;0,入力シート!Y455&gt;0),入力シート!$Z455,"")</f>
        <v/>
      </c>
      <c r="AD449" s="2" t="str">
        <f t="shared" si="31"/>
        <v/>
      </c>
      <c r="AE449" s="2" t="str">
        <f t="shared" si="31"/>
        <v/>
      </c>
      <c r="AF449" s="2" t="str">
        <f t="shared" si="31"/>
        <v/>
      </c>
      <c r="AG449" s="2" t="str">
        <f t="shared" si="29"/>
        <v/>
      </c>
      <c r="AH449" s="2" t="str">
        <f>IF(OR(AND(A449&lt;&gt;"",入力シート!Q455=1),AND(A449&lt;&gt;"",SUM(AD449:AF449)=0)),1,"")</f>
        <v/>
      </c>
      <c r="AI449" s="2" t="str">
        <f>IF(AND($AH449=1,入力シート!$AB455&lt;&gt;""),入力シート!$AB455,入力シート!$AA455)</f>
        <v/>
      </c>
      <c r="AU449" s="2" t="str">
        <f t="shared" si="30"/>
        <v/>
      </c>
    </row>
    <row r="450" spans="1:47" x14ac:dyDescent="0.4">
      <c r="A450" s="2" t="str">
        <f>IF(COUNTA(入力シート!$A456),入力シート!$A456,"")</f>
        <v/>
      </c>
      <c r="B450" s="2" t="str">
        <f>IF($A450="","",入力シート!$C456)</f>
        <v/>
      </c>
      <c r="C450" s="2" t="str">
        <f t="shared" si="28"/>
        <v/>
      </c>
      <c r="D450" s="2" t="str">
        <f>IF($A450="","",IF(入力シート!$E456=1,2,3))</f>
        <v/>
      </c>
      <c r="E450" s="2" t="str">
        <f>IF($A450="","",入力シート!$D456)</f>
        <v/>
      </c>
      <c r="F450" s="2" t="str">
        <f>IF(OR($A450="",入力シート!F456=""),"",入力シート!$F456)</f>
        <v/>
      </c>
      <c r="I450" s="2" t="str">
        <f>IF(OR($A450="",入力シート!H456=""),"",入力シート!$H456)</f>
        <v/>
      </c>
      <c r="J450" s="2" t="str">
        <f>IF(AND($A450&lt;&gt;"",入力シート!$B456&lt;&gt;""),入力シート!$B456,"")</f>
        <v/>
      </c>
      <c r="N450" s="2" t="str">
        <f>IF(AND($A450&lt;&gt;"",入力シート!$J456&lt;&gt;""),入力シート!$J456,"")</f>
        <v/>
      </c>
      <c r="O450" s="2" t="str">
        <f>IF(AND($A450&lt;&gt;"",入力シート!$K456&lt;&gt;""),入力シート!$K456,"")</f>
        <v/>
      </c>
      <c r="P450" s="2" t="str">
        <f>IF(AND($A450&lt;&gt;"",入力シート!$L456&lt;&gt;""),入力シート!$L456,"")</f>
        <v/>
      </c>
      <c r="Q450" s="2" t="str">
        <f>IF(AND($A450&lt;&gt;"",入力シート!$M456&lt;&gt;""),入力シート!$M456,"")</f>
        <v/>
      </c>
      <c r="R450" s="2" t="str">
        <f>IF(AND($A450&lt;&gt;"",入力シート!$N456&lt;&gt;""),入力シート!$N456,"")</f>
        <v/>
      </c>
      <c r="S450" s="2" t="str">
        <f>IF(AND($A450&lt;&gt;"",入力シート!$O456&lt;&gt;""),入力シート!$O456,"")</f>
        <v/>
      </c>
      <c r="T450" s="2" t="str">
        <f>IF(AND($A450&lt;&gt;"",入力シート!$P456&lt;&gt;""),入力シート!$P456,"")</f>
        <v/>
      </c>
      <c r="U450" s="22" t="str">
        <f>IF(AND(入力シート!S456&gt;0,入力シート!V456&gt;0,入力シート!Y456&gt;0),4,"")</f>
        <v/>
      </c>
      <c r="V450" s="22" t="str">
        <f>IF(AND(入力シート!S456&gt;0,入力シート!V456&gt;0,入力シート!Y456&gt;0),5,"")</f>
        <v/>
      </c>
      <c r="W450" s="22" t="str">
        <f>IF(AND(入力シート!S456&gt;0,入力シート!V456&gt;0,入力シート!Y456&gt;0),6,"")</f>
        <v/>
      </c>
      <c r="X450" s="22" t="str">
        <f>IF(AND(入力シート!S456&gt;0,入力シート!V456&gt;0,入力シート!Y456&gt;0),入力シート!S456,"")</f>
        <v/>
      </c>
      <c r="Y450" s="22" t="str">
        <f>IF(AND(入力シート!S456&gt;0,入力シート!$V456&gt;0,入力シート!Y456&gt;0),入力シート!$V456,"")</f>
        <v/>
      </c>
      <c r="Z450" s="22" t="str">
        <f>IF(AND(入力シート!S456&gt;0,入力シート!V456&gt;0,入力シート!$Y456&gt;0),入力シート!$Y456,"")</f>
        <v/>
      </c>
      <c r="AA450" s="22" t="str">
        <f>IF(AND(入力シート!S456&gt;0,入力シート!V456&gt;0,入力シート!Y456&gt;0),入力シート!T456,"")</f>
        <v/>
      </c>
      <c r="AB450" s="22" t="str">
        <f>IF(AND(入力シート!S456&gt;0,入力シート!V456&gt;0,入力シート!Y456&gt;0),入力シート!$W456,"")</f>
        <v/>
      </c>
      <c r="AC450" s="22" t="str">
        <f>IF(AND(入力シート!S456&gt;0,入力シート!V456&gt;0,入力シート!Y456&gt;0),入力シート!$Z456,"")</f>
        <v/>
      </c>
      <c r="AD450" s="2" t="str">
        <f t="shared" si="31"/>
        <v/>
      </c>
      <c r="AE450" s="2" t="str">
        <f t="shared" si="31"/>
        <v/>
      </c>
      <c r="AF450" s="2" t="str">
        <f t="shared" si="31"/>
        <v/>
      </c>
      <c r="AG450" s="2" t="str">
        <f t="shared" si="29"/>
        <v/>
      </c>
      <c r="AH450" s="2" t="str">
        <f>IF(OR(AND(A450&lt;&gt;"",入力シート!Q456=1),AND(A450&lt;&gt;"",SUM(AD450:AF450)=0)),1,"")</f>
        <v/>
      </c>
      <c r="AI450" s="2" t="str">
        <f>IF(AND($AH450=1,入力シート!$AB456&lt;&gt;""),入力シート!$AB456,入力シート!$AA456)</f>
        <v/>
      </c>
      <c r="AU450" s="2" t="str">
        <f t="shared" si="30"/>
        <v/>
      </c>
    </row>
    <row r="451" spans="1:47" x14ac:dyDescent="0.4">
      <c r="A451" s="2" t="str">
        <f>IF(COUNTA(入力シート!$A457),入力シート!$A457,"")</f>
        <v/>
      </c>
      <c r="B451" s="2" t="str">
        <f>IF($A451="","",入力シート!$C457)</f>
        <v/>
      </c>
      <c r="C451" s="2" t="str">
        <f t="shared" ref="C451:C491" si="32">IF($A451="","",36)</f>
        <v/>
      </c>
      <c r="D451" s="2" t="str">
        <f>IF($A451="","",IF(入力シート!$E457=1,2,3))</f>
        <v/>
      </c>
      <c r="E451" s="2" t="str">
        <f>IF($A451="","",入力シート!$D457)</f>
        <v/>
      </c>
      <c r="F451" s="2" t="str">
        <f>IF(OR($A451="",入力シート!F457=""),"",入力シート!$F457)</f>
        <v/>
      </c>
      <c r="I451" s="2" t="str">
        <f>IF(OR($A451="",入力シート!H457=""),"",入力シート!$H457)</f>
        <v/>
      </c>
      <c r="J451" s="2" t="str">
        <f>IF(AND($A451&lt;&gt;"",入力シート!$B457&lt;&gt;""),入力シート!$B457,"")</f>
        <v/>
      </c>
      <c r="N451" s="2" t="str">
        <f>IF(AND($A451&lt;&gt;"",入力シート!$J457&lt;&gt;""),入力シート!$J457,"")</f>
        <v/>
      </c>
      <c r="O451" s="2" t="str">
        <f>IF(AND($A451&lt;&gt;"",入力シート!$K457&lt;&gt;""),入力シート!$K457,"")</f>
        <v/>
      </c>
      <c r="P451" s="2" t="str">
        <f>IF(AND($A451&lt;&gt;"",入力シート!$L457&lt;&gt;""),入力シート!$L457,"")</f>
        <v/>
      </c>
      <c r="Q451" s="2" t="str">
        <f>IF(AND($A451&lt;&gt;"",入力シート!$M457&lt;&gt;""),入力シート!$M457,"")</f>
        <v/>
      </c>
      <c r="R451" s="2" t="str">
        <f>IF(AND($A451&lt;&gt;"",入力シート!$N457&lt;&gt;""),入力シート!$N457,"")</f>
        <v/>
      </c>
      <c r="S451" s="2" t="str">
        <f>IF(AND($A451&lt;&gt;"",入力シート!$O457&lt;&gt;""),入力シート!$O457,"")</f>
        <v/>
      </c>
      <c r="T451" s="2" t="str">
        <f>IF(AND($A451&lt;&gt;"",入力シート!$P457&lt;&gt;""),入力シート!$P457,"")</f>
        <v/>
      </c>
      <c r="U451" s="22" t="str">
        <f>IF(AND(入力シート!S457&gt;0,入力シート!V457&gt;0,入力シート!Y457&gt;0),4,"")</f>
        <v/>
      </c>
      <c r="V451" s="22" t="str">
        <f>IF(AND(入力シート!S457&gt;0,入力シート!V457&gt;0,入力シート!Y457&gt;0),5,"")</f>
        <v/>
      </c>
      <c r="W451" s="22" t="str">
        <f>IF(AND(入力シート!S457&gt;0,入力シート!V457&gt;0,入力シート!Y457&gt;0),6,"")</f>
        <v/>
      </c>
      <c r="X451" s="22" t="str">
        <f>IF(AND(入力シート!S457&gt;0,入力シート!V457&gt;0,入力シート!Y457&gt;0),入力シート!S457,"")</f>
        <v/>
      </c>
      <c r="Y451" s="22" t="str">
        <f>IF(AND(入力シート!S457&gt;0,入力シート!$V457&gt;0,入力シート!Y457&gt;0),入力シート!$V457,"")</f>
        <v/>
      </c>
      <c r="Z451" s="22" t="str">
        <f>IF(AND(入力シート!S457&gt;0,入力シート!V457&gt;0,入力シート!$Y457&gt;0),入力シート!$Y457,"")</f>
        <v/>
      </c>
      <c r="AA451" s="22" t="str">
        <f>IF(AND(入力シート!S457&gt;0,入力シート!V457&gt;0,入力シート!Y457&gt;0),入力シート!T457,"")</f>
        <v/>
      </c>
      <c r="AB451" s="22" t="str">
        <f>IF(AND(入力シート!S457&gt;0,入力シート!V457&gt;0,入力シート!Y457&gt;0),入力シート!$W457,"")</f>
        <v/>
      </c>
      <c r="AC451" s="22" t="str">
        <f>IF(AND(入力シート!S457&gt;0,入力シート!V457&gt;0,入力シート!Y457&gt;0),入力シート!$Z457,"")</f>
        <v/>
      </c>
      <c r="AD451" s="2" t="str">
        <f t="shared" si="31"/>
        <v/>
      </c>
      <c r="AE451" s="2" t="str">
        <f t="shared" si="31"/>
        <v/>
      </c>
      <c r="AF451" s="2" t="str">
        <f t="shared" si="31"/>
        <v/>
      </c>
      <c r="AG451" s="2" t="str">
        <f t="shared" ref="AG451:AG491" si="33">IF(A451="","",IF(AND(A451&lt;&gt;"",AI451=""),1,IF(SUM(AD451:AF451)=0,2,0)))</f>
        <v/>
      </c>
      <c r="AH451" s="2" t="str">
        <f>IF(OR(AND(A451&lt;&gt;"",入力シート!Q457=1),AND(A451&lt;&gt;"",SUM(AD451:AF451)=0)),1,"")</f>
        <v/>
      </c>
      <c r="AI451" s="2" t="str">
        <f>IF(AND($AH451=1,入力シート!$AB457&lt;&gt;""),入力シート!$AB457,入力シート!$AA457)</f>
        <v/>
      </c>
      <c r="AU451" s="2" t="str">
        <f t="shared" ref="AU451:AU491" si="34">IF($A451="","",1)</f>
        <v/>
      </c>
    </row>
    <row r="452" spans="1:47" x14ac:dyDescent="0.4">
      <c r="A452" s="2" t="str">
        <f>IF(COUNTA(入力シート!$A458),入力シート!$A458,"")</f>
        <v/>
      </c>
      <c r="B452" s="2" t="str">
        <f>IF($A452="","",入力シート!$C458)</f>
        <v/>
      </c>
      <c r="C452" s="2" t="str">
        <f t="shared" si="32"/>
        <v/>
      </c>
      <c r="D452" s="2" t="str">
        <f>IF($A452="","",IF(入力シート!$E458=1,2,3))</f>
        <v/>
      </c>
      <c r="E452" s="2" t="str">
        <f>IF($A452="","",入力シート!$D458)</f>
        <v/>
      </c>
      <c r="F452" s="2" t="str">
        <f>IF(OR($A452="",入力シート!F458=""),"",入力シート!$F458)</f>
        <v/>
      </c>
      <c r="I452" s="2" t="str">
        <f>IF(OR($A452="",入力シート!H458=""),"",入力シート!$H458)</f>
        <v/>
      </c>
      <c r="J452" s="2" t="str">
        <f>IF(AND($A452&lt;&gt;"",入力シート!$B458&lt;&gt;""),入力シート!$B458,"")</f>
        <v/>
      </c>
      <c r="N452" s="2" t="str">
        <f>IF(AND($A452&lt;&gt;"",入力シート!$J458&lt;&gt;""),入力シート!$J458,"")</f>
        <v/>
      </c>
      <c r="O452" s="2" t="str">
        <f>IF(AND($A452&lt;&gt;"",入力シート!$K458&lt;&gt;""),入力シート!$K458,"")</f>
        <v/>
      </c>
      <c r="P452" s="2" t="str">
        <f>IF(AND($A452&lt;&gt;"",入力シート!$L458&lt;&gt;""),入力シート!$L458,"")</f>
        <v/>
      </c>
      <c r="Q452" s="2" t="str">
        <f>IF(AND($A452&lt;&gt;"",入力シート!$M458&lt;&gt;""),入力シート!$M458,"")</f>
        <v/>
      </c>
      <c r="R452" s="2" t="str">
        <f>IF(AND($A452&lt;&gt;"",入力シート!$N458&lt;&gt;""),入力シート!$N458,"")</f>
        <v/>
      </c>
      <c r="S452" s="2" t="str">
        <f>IF(AND($A452&lt;&gt;"",入力シート!$O458&lt;&gt;""),入力シート!$O458,"")</f>
        <v/>
      </c>
      <c r="T452" s="2" t="str">
        <f>IF(AND($A452&lt;&gt;"",入力シート!$P458&lt;&gt;""),入力シート!$P458,"")</f>
        <v/>
      </c>
      <c r="U452" s="22" t="str">
        <f>IF(AND(入力シート!S458&gt;0,入力シート!V458&gt;0,入力シート!Y458&gt;0),4,"")</f>
        <v/>
      </c>
      <c r="V452" s="22" t="str">
        <f>IF(AND(入力シート!S458&gt;0,入力シート!V458&gt;0,入力シート!Y458&gt;0),5,"")</f>
        <v/>
      </c>
      <c r="W452" s="22" t="str">
        <f>IF(AND(入力シート!S458&gt;0,入力シート!V458&gt;0,入力シート!Y458&gt;0),6,"")</f>
        <v/>
      </c>
      <c r="X452" s="22" t="str">
        <f>IF(AND(入力シート!S458&gt;0,入力シート!V458&gt;0,入力シート!Y458&gt;0),入力シート!S458,"")</f>
        <v/>
      </c>
      <c r="Y452" s="22" t="str">
        <f>IF(AND(入力シート!S458&gt;0,入力シート!$V458&gt;0,入力シート!Y458&gt;0),入力シート!$V458,"")</f>
        <v/>
      </c>
      <c r="Z452" s="22" t="str">
        <f>IF(AND(入力シート!S458&gt;0,入力シート!V458&gt;0,入力シート!$Y458&gt;0),入力シート!$Y458,"")</f>
        <v/>
      </c>
      <c r="AA452" s="22" t="str">
        <f>IF(AND(入力シート!S458&gt;0,入力シート!V458&gt;0,入力シート!Y458&gt;0),入力シート!T458,"")</f>
        <v/>
      </c>
      <c r="AB452" s="22" t="str">
        <f>IF(AND(入力シート!S458&gt;0,入力シート!V458&gt;0,入力シート!Y458&gt;0),入力シート!$W458,"")</f>
        <v/>
      </c>
      <c r="AC452" s="22" t="str">
        <f>IF(AND(入力シート!S458&gt;0,入力シート!V458&gt;0,入力シート!Y458&gt;0),入力シート!$Z458,"")</f>
        <v/>
      </c>
      <c r="AD452" s="2" t="str">
        <f t="shared" si="31"/>
        <v/>
      </c>
      <c r="AE452" s="2" t="str">
        <f t="shared" si="31"/>
        <v/>
      </c>
      <c r="AF452" s="2" t="str">
        <f t="shared" si="31"/>
        <v/>
      </c>
      <c r="AG452" s="2" t="str">
        <f t="shared" si="33"/>
        <v/>
      </c>
      <c r="AH452" s="2" t="str">
        <f>IF(OR(AND(A452&lt;&gt;"",入力シート!Q458=1),AND(A452&lt;&gt;"",SUM(AD452:AF452)=0)),1,"")</f>
        <v/>
      </c>
      <c r="AI452" s="2" t="str">
        <f>IF(AND($AH452=1,入力シート!$AB458&lt;&gt;""),入力シート!$AB458,入力シート!$AA458)</f>
        <v/>
      </c>
      <c r="AU452" s="2" t="str">
        <f t="shared" si="34"/>
        <v/>
      </c>
    </row>
    <row r="453" spans="1:47" x14ac:dyDescent="0.4">
      <c r="A453" s="2" t="str">
        <f>IF(COUNTA(入力シート!$A459),入力シート!$A459,"")</f>
        <v/>
      </c>
      <c r="B453" s="2" t="str">
        <f>IF($A453="","",入力シート!$C459)</f>
        <v/>
      </c>
      <c r="C453" s="2" t="str">
        <f t="shared" si="32"/>
        <v/>
      </c>
      <c r="D453" s="2" t="str">
        <f>IF($A453="","",IF(入力シート!$E459=1,2,3))</f>
        <v/>
      </c>
      <c r="E453" s="2" t="str">
        <f>IF($A453="","",入力シート!$D459)</f>
        <v/>
      </c>
      <c r="F453" s="2" t="str">
        <f>IF(OR($A453="",入力シート!F459=""),"",入力シート!$F459)</f>
        <v/>
      </c>
      <c r="I453" s="2" t="str">
        <f>IF(OR($A453="",入力シート!H459=""),"",入力シート!$H459)</f>
        <v/>
      </c>
      <c r="J453" s="2" t="str">
        <f>IF(AND($A453&lt;&gt;"",入力シート!$B459&lt;&gt;""),入力シート!$B459,"")</f>
        <v/>
      </c>
      <c r="N453" s="2" t="str">
        <f>IF(AND($A453&lt;&gt;"",入力シート!$J459&lt;&gt;""),入力シート!$J459,"")</f>
        <v/>
      </c>
      <c r="O453" s="2" t="str">
        <f>IF(AND($A453&lt;&gt;"",入力シート!$K459&lt;&gt;""),入力シート!$K459,"")</f>
        <v/>
      </c>
      <c r="P453" s="2" t="str">
        <f>IF(AND($A453&lt;&gt;"",入力シート!$L459&lt;&gt;""),入力シート!$L459,"")</f>
        <v/>
      </c>
      <c r="Q453" s="2" t="str">
        <f>IF(AND($A453&lt;&gt;"",入力シート!$M459&lt;&gt;""),入力シート!$M459,"")</f>
        <v/>
      </c>
      <c r="R453" s="2" t="str">
        <f>IF(AND($A453&lt;&gt;"",入力シート!$N459&lt;&gt;""),入力シート!$N459,"")</f>
        <v/>
      </c>
      <c r="S453" s="2" t="str">
        <f>IF(AND($A453&lt;&gt;"",入力シート!$O459&lt;&gt;""),入力シート!$O459,"")</f>
        <v/>
      </c>
      <c r="T453" s="2" t="str">
        <f>IF(AND($A453&lt;&gt;"",入力シート!$P459&lt;&gt;""),入力シート!$P459,"")</f>
        <v/>
      </c>
      <c r="U453" s="22" t="str">
        <f>IF(AND(入力シート!S459&gt;0,入力シート!V459&gt;0,入力シート!Y459&gt;0),4,"")</f>
        <v/>
      </c>
      <c r="V453" s="22" t="str">
        <f>IF(AND(入力シート!S459&gt;0,入力シート!V459&gt;0,入力シート!Y459&gt;0),5,"")</f>
        <v/>
      </c>
      <c r="W453" s="22" t="str">
        <f>IF(AND(入力シート!S459&gt;0,入力シート!V459&gt;0,入力シート!Y459&gt;0),6,"")</f>
        <v/>
      </c>
      <c r="X453" s="22" t="str">
        <f>IF(AND(入力シート!S459&gt;0,入力シート!V459&gt;0,入力シート!Y459&gt;0),入力シート!S459,"")</f>
        <v/>
      </c>
      <c r="Y453" s="22" t="str">
        <f>IF(AND(入力シート!S459&gt;0,入力シート!$V459&gt;0,入力シート!Y459&gt;0),入力シート!$V459,"")</f>
        <v/>
      </c>
      <c r="Z453" s="22" t="str">
        <f>IF(AND(入力シート!S459&gt;0,入力シート!V459&gt;0,入力シート!$Y459&gt;0),入力シート!$Y459,"")</f>
        <v/>
      </c>
      <c r="AA453" s="22" t="str">
        <f>IF(AND(入力シート!S459&gt;0,入力シート!V459&gt;0,入力シート!Y459&gt;0),入力シート!T459,"")</f>
        <v/>
      </c>
      <c r="AB453" s="22" t="str">
        <f>IF(AND(入力シート!S459&gt;0,入力シート!V459&gt;0,入力シート!Y459&gt;0),入力シート!$W459,"")</f>
        <v/>
      </c>
      <c r="AC453" s="22" t="str">
        <f>IF(AND(入力シート!S459&gt;0,入力シート!V459&gt;0,入力シート!Y459&gt;0),入力シート!$Z459,"")</f>
        <v/>
      </c>
      <c r="AD453" s="2" t="str">
        <f t="shared" si="31"/>
        <v/>
      </c>
      <c r="AE453" s="2" t="str">
        <f t="shared" si="31"/>
        <v/>
      </c>
      <c r="AF453" s="2" t="str">
        <f t="shared" si="31"/>
        <v/>
      </c>
      <c r="AG453" s="2" t="str">
        <f t="shared" si="33"/>
        <v/>
      </c>
      <c r="AH453" s="2" t="str">
        <f>IF(OR(AND(A453&lt;&gt;"",入力シート!Q459=1),AND(A453&lt;&gt;"",SUM(AD453:AF453)=0)),1,"")</f>
        <v/>
      </c>
      <c r="AI453" s="2" t="str">
        <f>IF(AND($AH453=1,入力シート!$AB459&lt;&gt;""),入力シート!$AB459,入力シート!$AA459)</f>
        <v/>
      </c>
      <c r="AU453" s="2" t="str">
        <f t="shared" si="34"/>
        <v/>
      </c>
    </row>
    <row r="454" spans="1:47" x14ac:dyDescent="0.4">
      <c r="A454" s="2" t="str">
        <f>IF(COUNTA(入力シート!$A460),入力シート!$A460,"")</f>
        <v/>
      </c>
      <c r="B454" s="2" t="str">
        <f>IF($A454="","",入力シート!$C460)</f>
        <v/>
      </c>
      <c r="C454" s="2" t="str">
        <f t="shared" si="32"/>
        <v/>
      </c>
      <c r="D454" s="2" t="str">
        <f>IF($A454="","",IF(入力シート!$E460=1,2,3))</f>
        <v/>
      </c>
      <c r="E454" s="2" t="str">
        <f>IF($A454="","",入力シート!$D460)</f>
        <v/>
      </c>
      <c r="F454" s="2" t="str">
        <f>IF(OR($A454="",入力シート!F460=""),"",入力シート!$F460)</f>
        <v/>
      </c>
      <c r="I454" s="2" t="str">
        <f>IF(OR($A454="",入力シート!H460=""),"",入力シート!$H460)</f>
        <v/>
      </c>
      <c r="J454" s="2" t="str">
        <f>IF(AND($A454&lt;&gt;"",入力シート!$B460&lt;&gt;""),入力シート!$B460,"")</f>
        <v/>
      </c>
      <c r="N454" s="2" t="str">
        <f>IF(AND($A454&lt;&gt;"",入力シート!$J460&lt;&gt;""),入力シート!$J460,"")</f>
        <v/>
      </c>
      <c r="O454" s="2" t="str">
        <f>IF(AND($A454&lt;&gt;"",入力シート!$K460&lt;&gt;""),入力シート!$K460,"")</f>
        <v/>
      </c>
      <c r="P454" s="2" t="str">
        <f>IF(AND($A454&lt;&gt;"",入力シート!$L460&lt;&gt;""),入力シート!$L460,"")</f>
        <v/>
      </c>
      <c r="Q454" s="2" t="str">
        <f>IF(AND($A454&lt;&gt;"",入力シート!$M460&lt;&gt;""),入力シート!$M460,"")</f>
        <v/>
      </c>
      <c r="R454" s="2" t="str">
        <f>IF(AND($A454&lt;&gt;"",入力シート!$N460&lt;&gt;""),入力シート!$N460,"")</f>
        <v/>
      </c>
      <c r="S454" s="2" t="str">
        <f>IF(AND($A454&lt;&gt;"",入力シート!$O460&lt;&gt;""),入力シート!$O460,"")</f>
        <v/>
      </c>
      <c r="T454" s="2" t="str">
        <f>IF(AND($A454&lt;&gt;"",入力シート!$P460&lt;&gt;""),入力シート!$P460,"")</f>
        <v/>
      </c>
      <c r="U454" s="22" t="str">
        <f>IF(AND(入力シート!S460&gt;0,入力シート!V460&gt;0,入力シート!Y460&gt;0),4,"")</f>
        <v/>
      </c>
      <c r="V454" s="22" t="str">
        <f>IF(AND(入力シート!S460&gt;0,入力シート!V460&gt;0,入力シート!Y460&gt;0),5,"")</f>
        <v/>
      </c>
      <c r="W454" s="22" t="str">
        <f>IF(AND(入力シート!S460&gt;0,入力シート!V460&gt;0,入力シート!Y460&gt;0),6,"")</f>
        <v/>
      </c>
      <c r="X454" s="22" t="str">
        <f>IF(AND(入力シート!S460&gt;0,入力シート!V460&gt;0,入力シート!Y460&gt;0),入力シート!S460,"")</f>
        <v/>
      </c>
      <c r="Y454" s="22" t="str">
        <f>IF(AND(入力シート!S460&gt;0,入力シート!$V460&gt;0,入力シート!Y460&gt;0),入力シート!$V460,"")</f>
        <v/>
      </c>
      <c r="Z454" s="22" t="str">
        <f>IF(AND(入力シート!S460&gt;0,入力シート!V460&gt;0,入力シート!$Y460&gt;0),入力シート!$Y460,"")</f>
        <v/>
      </c>
      <c r="AA454" s="22" t="str">
        <f>IF(AND(入力シート!S460&gt;0,入力シート!V460&gt;0,入力シート!Y460&gt;0),入力シート!T460,"")</f>
        <v/>
      </c>
      <c r="AB454" s="22" t="str">
        <f>IF(AND(入力シート!S460&gt;0,入力シート!V460&gt;0,入力シート!Y460&gt;0),入力シート!$W460,"")</f>
        <v/>
      </c>
      <c r="AC454" s="22" t="str">
        <f>IF(AND(入力シート!S460&gt;0,入力シート!V460&gt;0,入力シート!Y460&gt;0),入力シート!$Z460,"")</f>
        <v/>
      </c>
      <c r="AD454" s="2" t="str">
        <f t="shared" si="31"/>
        <v/>
      </c>
      <c r="AE454" s="2" t="str">
        <f t="shared" si="31"/>
        <v/>
      </c>
      <c r="AF454" s="2" t="str">
        <f t="shared" si="31"/>
        <v/>
      </c>
      <c r="AG454" s="2" t="str">
        <f t="shared" si="33"/>
        <v/>
      </c>
      <c r="AH454" s="2" t="str">
        <f>IF(OR(AND(A454&lt;&gt;"",入力シート!Q460=1),AND(A454&lt;&gt;"",SUM(AD454:AF454)=0)),1,"")</f>
        <v/>
      </c>
      <c r="AI454" s="2" t="str">
        <f>IF(AND($AH454=1,入力シート!$AB460&lt;&gt;""),入力シート!$AB460,入力シート!$AA460)</f>
        <v/>
      </c>
      <c r="AU454" s="2" t="str">
        <f t="shared" si="34"/>
        <v/>
      </c>
    </row>
    <row r="455" spans="1:47" x14ac:dyDescent="0.4">
      <c r="A455" s="2" t="str">
        <f>IF(COUNTA(入力シート!$A461),入力シート!$A461,"")</f>
        <v/>
      </c>
      <c r="B455" s="2" t="str">
        <f>IF($A455="","",入力シート!$C461)</f>
        <v/>
      </c>
      <c r="C455" s="2" t="str">
        <f t="shared" si="32"/>
        <v/>
      </c>
      <c r="D455" s="2" t="str">
        <f>IF($A455="","",IF(入力シート!$E461=1,2,3))</f>
        <v/>
      </c>
      <c r="E455" s="2" t="str">
        <f>IF($A455="","",入力シート!$D461)</f>
        <v/>
      </c>
      <c r="F455" s="2" t="str">
        <f>IF(OR($A455="",入力シート!F461=""),"",入力シート!$F461)</f>
        <v/>
      </c>
      <c r="I455" s="2" t="str">
        <f>IF(OR($A455="",入力シート!H461=""),"",入力シート!$H461)</f>
        <v/>
      </c>
      <c r="J455" s="2" t="str">
        <f>IF(AND($A455&lt;&gt;"",入力シート!$B461&lt;&gt;""),入力シート!$B461,"")</f>
        <v/>
      </c>
      <c r="N455" s="2" t="str">
        <f>IF(AND($A455&lt;&gt;"",入力シート!$J461&lt;&gt;""),入力シート!$J461,"")</f>
        <v/>
      </c>
      <c r="O455" s="2" t="str">
        <f>IF(AND($A455&lt;&gt;"",入力シート!$K461&lt;&gt;""),入力シート!$K461,"")</f>
        <v/>
      </c>
      <c r="P455" s="2" t="str">
        <f>IF(AND($A455&lt;&gt;"",入力シート!$L461&lt;&gt;""),入力シート!$L461,"")</f>
        <v/>
      </c>
      <c r="Q455" s="2" t="str">
        <f>IF(AND($A455&lt;&gt;"",入力シート!$M461&lt;&gt;""),入力シート!$M461,"")</f>
        <v/>
      </c>
      <c r="R455" s="2" t="str">
        <f>IF(AND($A455&lt;&gt;"",入力シート!$N461&lt;&gt;""),入力シート!$N461,"")</f>
        <v/>
      </c>
      <c r="S455" s="2" t="str">
        <f>IF(AND($A455&lt;&gt;"",入力シート!$O461&lt;&gt;""),入力シート!$O461,"")</f>
        <v/>
      </c>
      <c r="T455" s="2" t="str">
        <f>IF(AND($A455&lt;&gt;"",入力シート!$P461&lt;&gt;""),入力シート!$P461,"")</f>
        <v/>
      </c>
      <c r="U455" s="22" t="str">
        <f>IF(AND(入力シート!S461&gt;0,入力シート!V461&gt;0,入力シート!Y461&gt;0),4,"")</f>
        <v/>
      </c>
      <c r="V455" s="22" t="str">
        <f>IF(AND(入力シート!S461&gt;0,入力シート!V461&gt;0,入力シート!Y461&gt;0),5,"")</f>
        <v/>
      </c>
      <c r="W455" s="22" t="str">
        <f>IF(AND(入力シート!S461&gt;0,入力シート!V461&gt;0,入力シート!Y461&gt;0),6,"")</f>
        <v/>
      </c>
      <c r="X455" s="22" t="str">
        <f>IF(AND(入力シート!S461&gt;0,入力シート!V461&gt;0,入力シート!Y461&gt;0),入力シート!S461,"")</f>
        <v/>
      </c>
      <c r="Y455" s="22" t="str">
        <f>IF(AND(入力シート!S461&gt;0,入力シート!$V461&gt;0,入力シート!Y461&gt;0),入力シート!$V461,"")</f>
        <v/>
      </c>
      <c r="Z455" s="22" t="str">
        <f>IF(AND(入力シート!S461&gt;0,入力シート!V461&gt;0,入力シート!$Y461&gt;0),入力シート!$Y461,"")</f>
        <v/>
      </c>
      <c r="AA455" s="22" t="str">
        <f>IF(AND(入力シート!S461&gt;0,入力シート!V461&gt;0,入力シート!Y461&gt;0),入力シート!T461,"")</f>
        <v/>
      </c>
      <c r="AB455" s="22" t="str">
        <f>IF(AND(入力シート!S461&gt;0,入力シート!V461&gt;0,入力シート!Y461&gt;0),入力シート!$W461,"")</f>
        <v/>
      </c>
      <c r="AC455" s="22" t="str">
        <f>IF(AND(入力シート!S461&gt;0,入力シート!V461&gt;0,入力シート!Y461&gt;0),入力シート!$Z461,"")</f>
        <v/>
      </c>
      <c r="AD455" s="2" t="str">
        <f t="shared" si="31"/>
        <v/>
      </c>
      <c r="AE455" s="2" t="str">
        <f t="shared" si="31"/>
        <v/>
      </c>
      <c r="AF455" s="2" t="str">
        <f t="shared" si="31"/>
        <v/>
      </c>
      <c r="AG455" s="2" t="str">
        <f t="shared" si="33"/>
        <v/>
      </c>
      <c r="AH455" s="2" t="str">
        <f>IF(OR(AND(A455&lt;&gt;"",入力シート!Q461=1),AND(A455&lt;&gt;"",SUM(AD455:AF455)=0)),1,"")</f>
        <v/>
      </c>
      <c r="AI455" s="2" t="str">
        <f>IF(AND($AH455=1,入力シート!$AB461&lt;&gt;""),入力シート!$AB461,入力シート!$AA461)</f>
        <v/>
      </c>
      <c r="AU455" s="2" t="str">
        <f t="shared" si="34"/>
        <v/>
      </c>
    </row>
    <row r="456" spans="1:47" x14ac:dyDescent="0.4">
      <c r="A456" s="2" t="str">
        <f>IF(COUNTA(入力シート!$A462),入力シート!$A462,"")</f>
        <v/>
      </c>
      <c r="B456" s="2" t="str">
        <f>IF($A456="","",入力シート!$C462)</f>
        <v/>
      </c>
      <c r="C456" s="2" t="str">
        <f t="shared" si="32"/>
        <v/>
      </c>
      <c r="D456" s="2" t="str">
        <f>IF($A456="","",IF(入力シート!$E462=1,2,3))</f>
        <v/>
      </c>
      <c r="E456" s="2" t="str">
        <f>IF($A456="","",入力シート!$D462)</f>
        <v/>
      </c>
      <c r="F456" s="2" t="str">
        <f>IF(OR($A456="",入力シート!F462=""),"",入力シート!$F462)</f>
        <v/>
      </c>
      <c r="I456" s="2" t="str">
        <f>IF(OR($A456="",入力シート!H462=""),"",入力シート!$H462)</f>
        <v/>
      </c>
      <c r="J456" s="2" t="str">
        <f>IF(AND($A456&lt;&gt;"",入力シート!$B462&lt;&gt;""),入力シート!$B462,"")</f>
        <v/>
      </c>
      <c r="N456" s="2" t="str">
        <f>IF(AND($A456&lt;&gt;"",入力シート!$J462&lt;&gt;""),入力シート!$J462,"")</f>
        <v/>
      </c>
      <c r="O456" s="2" t="str">
        <f>IF(AND($A456&lt;&gt;"",入力シート!$K462&lt;&gt;""),入力シート!$K462,"")</f>
        <v/>
      </c>
      <c r="P456" s="2" t="str">
        <f>IF(AND($A456&lt;&gt;"",入力シート!$L462&lt;&gt;""),入力シート!$L462,"")</f>
        <v/>
      </c>
      <c r="Q456" s="2" t="str">
        <f>IF(AND($A456&lt;&gt;"",入力シート!$M462&lt;&gt;""),入力シート!$M462,"")</f>
        <v/>
      </c>
      <c r="R456" s="2" t="str">
        <f>IF(AND($A456&lt;&gt;"",入力シート!$N462&lt;&gt;""),入力シート!$N462,"")</f>
        <v/>
      </c>
      <c r="S456" s="2" t="str">
        <f>IF(AND($A456&lt;&gt;"",入力シート!$O462&lt;&gt;""),入力シート!$O462,"")</f>
        <v/>
      </c>
      <c r="T456" s="2" t="str">
        <f>IF(AND($A456&lt;&gt;"",入力シート!$P462&lt;&gt;""),入力シート!$P462,"")</f>
        <v/>
      </c>
      <c r="U456" s="22" t="str">
        <f>IF(AND(入力シート!S462&gt;0,入力シート!V462&gt;0,入力シート!Y462&gt;0),4,"")</f>
        <v/>
      </c>
      <c r="V456" s="22" t="str">
        <f>IF(AND(入力シート!S462&gt;0,入力シート!V462&gt;0,入力シート!Y462&gt;0),5,"")</f>
        <v/>
      </c>
      <c r="W456" s="22" t="str">
        <f>IF(AND(入力シート!S462&gt;0,入力シート!V462&gt;0,入力シート!Y462&gt;0),6,"")</f>
        <v/>
      </c>
      <c r="X456" s="22" t="str">
        <f>IF(AND(入力シート!S462&gt;0,入力シート!V462&gt;0,入力シート!Y462&gt;0),入力シート!S462,"")</f>
        <v/>
      </c>
      <c r="Y456" s="22" t="str">
        <f>IF(AND(入力シート!S462&gt;0,入力シート!$V462&gt;0,入力シート!Y462&gt;0),入力シート!$V462,"")</f>
        <v/>
      </c>
      <c r="Z456" s="22" t="str">
        <f>IF(AND(入力シート!S462&gt;0,入力シート!V462&gt;0,入力シート!$Y462&gt;0),入力シート!$Y462,"")</f>
        <v/>
      </c>
      <c r="AA456" s="22" t="str">
        <f>IF(AND(入力シート!S462&gt;0,入力シート!V462&gt;0,入力シート!Y462&gt;0),入力シート!T462,"")</f>
        <v/>
      </c>
      <c r="AB456" s="22" t="str">
        <f>IF(AND(入力シート!S462&gt;0,入力シート!V462&gt;0,入力シート!Y462&gt;0),入力シート!$W462,"")</f>
        <v/>
      </c>
      <c r="AC456" s="22" t="str">
        <f>IF(AND(入力シート!S462&gt;0,入力シート!V462&gt;0,入力シート!Y462&gt;0),入力シート!$Z462,"")</f>
        <v/>
      </c>
      <c r="AD456" s="2" t="str">
        <f t="shared" si="31"/>
        <v/>
      </c>
      <c r="AE456" s="2" t="str">
        <f t="shared" si="31"/>
        <v/>
      </c>
      <c r="AF456" s="2" t="str">
        <f t="shared" si="31"/>
        <v/>
      </c>
      <c r="AG456" s="2" t="str">
        <f t="shared" si="33"/>
        <v/>
      </c>
      <c r="AH456" s="2" t="str">
        <f>IF(OR(AND(A456&lt;&gt;"",入力シート!Q462=1),AND(A456&lt;&gt;"",SUM(AD456:AF456)=0)),1,"")</f>
        <v/>
      </c>
      <c r="AI456" s="2" t="str">
        <f>IF(AND($AH456=1,入力シート!$AB462&lt;&gt;""),入力シート!$AB462,入力シート!$AA462)</f>
        <v/>
      </c>
      <c r="AU456" s="2" t="str">
        <f t="shared" si="34"/>
        <v/>
      </c>
    </row>
    <row r="457" spans="1:47" x14ac:dyDescent="0.4">
      <c r="A457" s="2" t="str">
        <f>IF(COUNTA(入力シート!$A463),入力シート!$A463,"")</f>
        <v/>
      </c>
      <c r="B457" s="2" t="str">
        <f>IF($A457="","",入力シート!$C463)</f>
        <v/>
      </c>
      <c r="C457" s="2" t="str">
        <f t="shared" si="32"/>
        <v/>
      </c>
      <c r="D457" s="2" t="str">
        <f>IF($A457="","",IF(入力シート!$E463=1,2,3))</f>
        <v/>
      </c>
      <c r="E457" s="2" t="str">
        <f>IF($A457="","",入力シート!$D463)</f>
        <v/>
      </c>
      <c r="F457" s="2" t="str">
        <f>IF(OR($A457="",入力シート!F463=""),"",入力シート!$F463)</f>
        <v/>
      </c>
      <c r="I457" s="2" t="str">
        <f>IF(OR($A457="",入力シート!H463=""),"",入力シート!$H463)</f>
        <v/>
      </c>
      <c r="J457" s="2" t="str">
        <f>IF(AND($A457&lt;&gt;"",入力シート!$B463&lt;&gt;""),入力シート!$B463,"")</f>
        <v/>
      </c>
      <c r="N457" s="2" t="str">
        <f>IF(AND($A457&lt;&gt;"",入力シート!$J463&lt;&gt;""),入力シート!$J463,"")</f>
        <v/>
      </c>
      <c r="O457" s="2" t="str">
        <f>IF(AND($A457&lt;&gt;"",入力シート!$K463&lt;&gt;""),入力シート!$K463,"")</f>
        <v/>
      </c>
      <c r="P457" s="2" t="str">
        <f>IF(AND($A457&lt;&gt;"",入力シート!$L463&lt;&gt;""),入力シート!$L463,"")</f>
        <v/>
      </c>
      <c r="Q457" s="2" t="str">
        <f>IF(AND($A457&lt;&gt;"",入力シート!$M463&lt;&gt;""),入力シート!$M463,"")</f>
        <v/>
      </c>
      <c r="R457" s="2" t="str">
        <f>IF(AND($A457&lt;&gt;"",入力シート!$N463&lt;&gt;""),入力シート!$N463,"")</f>
        <v/>
      </c>
      <c r="S457" s="2" t="str">
        <f>IF(AND($A457&lt;&gt;"",入力シート!$O463&lt;&gt;""),入力シート!$O463,"")</f>
        <v/>
      </c>
      <c r="T457" s="2" t="str">
        <f>IF(AND($A457&lt;&gt;"",入力シート!$P463&lt;&gt;""),入力シート!$P463,"")</f>
        <v/>
      </c>
      <c r="U457" s="22" t="str">
        <f>IF(AND(入力シート!S463&gt;0,入力シート!V463&gt;0,入力シート!Y463&gt;0),4,"")</f>
        <v/>
      </c>
      <c r="V457" s="22" t="str">
        <f>IF(AND(入力シート!S463&gt;0,入力シート!V463&gt;0,入力シート!Y463&gt;0),5,"")</f>
        <v/>
      </c>
      <c r="W457" s="22" t="str">
        <f>IF(AND(入力シート!S463&gt;0,入力シート!V463&gt;0,入力シート!Y463&gt;0),6,"")</f>
        <v/>
      </c>
      <c r="X457" s="22" t="str">
        <f>IF(AND(入力シート!S463&gt;0,入力シート!V463&gt;0,入力シート!Y463&gt;0),入力シート!S463,"")</f>
        <v/>
      </c>
      <c r="Y457" s="22" t="str">
        <f>IF(AND(入力シート!S463&gt;0,入力シート!$V463&gt;0,入力シート!Y463&gt;0),入力シート!$V463,"")</f>
        <v/>
      </c>
      <c r="Z457" s="22" t="str">
        <f>IF(AND(入力シート!S463&gt;0,入力シート!V463&gt;0,入力シート!$Y463&gt;0),入力シート!$Y463,"")</f>
        <v/>
      </c>
      <c r="AA457" s="22" t="str">
        <f>IF(AND(入力シート!S463&gt;0,入力シート!V463&gt;0,入力シート!Y463&gt;0),入力シート!T463,"")</f>
        <v/>
      </c>
      <c r="AB457" s="22" t="str">
        <f>IF(AND(入力シート!S463&gt;0,入力シート!V463&gt;0,入力シート!Y463&gt;0),入力シート!$W463,"")</f>
        <v/>
      </c>
      <c r="AC457" s="22" t="str">
        <f>IF(AND(入力シート!S463&gt;0,入力シート!V463&gt;0,入力シート!Y463&gt;0),入力シート!$Z463,"")</f>
        <v/>
      </c>
      <c r="AD457" s="2" t="str">
        <f t="shared" si="31"/>
        <v/>
      </c>
      <c r="AE457" s="2" t="str">
        <f t="shared" si="31"/>
        <v/>
      </c>
      <c r="AF457" s="2" t="str">
        <f t="shared" si="31"/>
        <v/>
      </c>
      <c r="AG457" s="2" t="str">
        <f t="shared" si="33"/>
        <v/>
      </c>
      <c r="AH457" s="2" t="str">
        <f>IF(OR(AND(A457&lt;&gt;"",入力シート!Q463=1),AND(A457&lt;&gt;"",SUM(AD457:AF457)=0)),1,"")</f>
        <v/>
      </c>
      <c r="AI457" s="2" t="str">
        <f>IF(AND($AH457=1,入力シート!$AB463&lt;&gt;""),入力シート!$AB463,入力シート!$AA463)</f>
        <v/>
      </c>
      <c r="AU457" s="2" t="str">
        <f t="shared" si="34"/>
        <v/>
      </c>
    </row>
    <row r="458" spans="1:47" x14ac:dyDescent="0.4">
      <c r="A458" s="2" t="str">
        <f>IF(COUNTA(入力シート!$A464),入力シート!$A464,"")</f>
        <v/>
      </c>
      <c r="B458" s="2" t="str">
        <f>IF($A458="","",入力シート!$C464)</f>
        <v/>
      </c>
      <c r="C458" s="2" t="str">
        <f t="shared" si="32"/>
        <v/>
      </c>
      <c r="D458" s="2" t="str">
        <f>IF($A458="","",IF(入力シート!$E464=1,2,3))</f>
        <v/>
      </c>
      <c r="E458" s="2" t="str">
        <f>IF($A458="","",入力シート!$D464)</f>
        <v/>
      </c>
      <c r="F458" s="2" t="str">
        <f>IF(OR($A458="",入力シート!F464=""),"",入力シート!$F464)</f>
        <v/>
      </c>
      <c r="I458" s="2" t="str">
        <f>IF(OR($A458="",入力シート!H464=""),"",入力シート!$H464)</f>
        <v/>
      </c>
      <c r="J458" s="2" t="str">
        <f>IF(AND($A458&lt;&gt;"",入力シート!$B464&lt;&gt;""),入力シート!$B464,"")</f>
        <v/>
      </c>
      <c r="N458" s="2" t="str">
        <f>IF(AND($A458&lt;&gt;"",入力シート!$J464&lt;&gt;""),入力シート!$J464,"")</f>
        <v/>
      </c>
      <c r="O458" s="2" t="str">
        <f>IF(AND($A458&lt;&gt;"",入力シート!$K464&lt;&gt;""),入力シート!$K464,"")</f>
        <v/>
      </c>
      <c r="P458" s="2" t="str">
        <f>IF(AND($A458&lt;&gt;"",入力シート!$L464&lt;&gt;""),入力シート!$L464,"")</f>
        <v/>
      </c>
      <c r="Q458" s="2" t="str">
        <f>IF(AND($A458&lt;&gt;"",入力シート!$M464&lt;&gt;""),入力シート!$M464,"")</f>
        <v/>
      </c>
      <c r="R458" s="2" t="str">
        <f>IF(AND($A458&lt;&gt;"",入力シート!$N464&lt;&gt;""),入力シート!$N464,"")</f>
        <v/>
      </c>
      <c r="S458" s="2" t="str">
        <f>IF(AND($A458&lt;&gt;"",入力シート!$O464&lt;&gt;""),入力シート!$O464,"")</f>
        <v/>
      </c>
      <c r="T458" s="2" t="str">
        <f>IF(AND($A458&lt;&gt;"",入力シート!$P464&lt;&gt;""),入力シート!$P464,"")</f>
        <v/>
      </c>
      <c r="U458" s="22" t="str">
        <f>IF(AND(入力シート!S464&gt;0,入力シート!V464&gt;0,入力シート!Y464&gt;0),4,"")</f>
        <v/>
      </c>
      <c r="V458" s="22" t="str">
        <f>IF(AND(入力シート!S464&gt;0,入力シート!V464&gt;0,入力シート!Y464&gt;0),5,"")</f>
        <v/>
      </c>
      <c r="W458" s="22" t="str">
        <f>IF(AND(入力シート!S464&gt;0,入力シート!V464&gt;0,入力シート!Y464&gt;0),6,"")</f>
        <v/>
      </c>
      <c r="X458" s="22" t="str">
        <f>IF(AND(入力シート!S464&gt;0,入力シート!V464&gt;0,入力シート!Y464&gt;0),入力シート!S464,"")</f>
        <v/>
      </c>
      <c r="Y458" s="22" t="str">
        <f>IF(AND(入力シート!S464&gt;0,入力シート!$V464&gt;0,入力シート!Y464&gt;0),入力シート!$V464,"")</f>
        <v/>
      </c>
      <c r="Z458" s="22" t="str">
        <f>IF(AND(入力シート!S464&gt;0,入力シート!V464&gt;0,入力シート!$Y464&gt;0),入力シート!$Y464,"")</f>
        <v/>
      </c>
      <c r="AA458" s="22" t="str">
        <f>IF(AND(入力シート!S464&gt;0,入力シート!V464&gt;0,入力シート!Y464&gt;0),入力シート!T464,"")</f>
        <v/>
      </c>
      <c r="AB458" s="22" t="str">
        <f>IF(AND(入力シート!S464&gt;0,入力シート!V464&gt;0,入力シート!Y464&gt;0),入力シート!$W464,"")</f>
        <v/>
      </c>
      <c r="AC458" s="22" t="str">
        <f>IF(AND(入力シート!S464&gt;0,入力シート!V464&gt;0,入力シート!Y464&gt;0),入力シート!$Z464,"")</f>
        <v/>
      </c>
      <c r="AD458" s="2" t="str">
        <f t="shared" si="31"/>
        <v/>
      </c>
      <c r="AE458" s="2" t="str">
        <f t="shared" si="31"/>
        <v/>
      </c>
      <c r="AF458" s="2" t="str">
        <f t="shared" si="31"/>
        <v/>
      </c>
      <c r="AG458" s="2" t="str">
        <f t="shared" si="33"/>
        <v/>
      </c>
      <c r="AH458" s="2" t="str">
        <f>IF(OR(AND(A458&lt;&gt;"",入力シート!Q464=1),AND(A458&lt;&gt;"",SUM(AD458:AF458)=0)),1,"")</f>
        <v/>
      </c>
      <c r="AI458" s="2" t="str">
        <f>IF(AND($AH458=1,入力シート!$AB464&lt;&gt;""),入力シート!$AB464,入力シート!$AA464)</f>
        <v/>
      </c>
      <c r="AU458" s="2" t="str">
        <f t="shared" si="34"/>
        <v/>
      </c>
    </row>
    <row r="459" spans="1:47" x14ac:dyDescent="0.4">
      <c r="A459" s="2" t="str">
        <f>IF(COUNTA(入力シート!$A465),入力シート!$A465,"")</f>
        <v/>
      </c>
      <c r="B459" s="2" t="str">
        <f>IF($A459="","",入力シート!$C465)</f>
        <v/>
      </c>
      <c r="C459" s="2" t="str">
        <f t="shared" si="32"/>
        <v/>
      </c>
      <c r="D459" s="2" t="str">
        <f>IF($A459="","",IF(入力シート!$E465=1,2,3))</f>
        <v/>
      </c>
      <c r="E459" s="2" t="str">
        <f>IF($A459="","",入力シート!$D465)</f>
        <v/>
      </c>
      <c r="F459" s="2" t="str">
        <f>IF(OR($A459="",入力シート!F465=""),"",入力シート!$F465)</f>
        <v/>
      </c>
      <c r="I459" s="2" t="str">
        <f>IF(OR($A459="",入力シート!H465=""),"",入力シート!$H465)</f>
        <v/>
      </c>
      <c r="J459" s="2" t="str">
        <f>IF(AND($A459&lt;&gt;"",入力シート!$B465&lt;&gt;""),入力シート!$B465,"")</f>
        <v/>
      </c>
      <c r="N459" s="2" t="str">
        <f>IF(AND($A459&lt;&gt;"",入力シート!$J465&lt;&gt;""),入力シート!$J465,"")</f>
        <v/>
      </c>
      <c r="O459" s="2" t="str">
        <f>IF(AND($A459&lt;&gt;"",入力シート!$K465&lt;&gt;""),入力シート!$K465,"")</f>
        <v/>
      </c>
      <c r="P459" s="2" t="str">
        <f>IF(AND($A459&lt;&gt;"",入力シート!$L465&lt;&gt;""),入力シート!$L465,"")</f>
        <v/>
      </c>
      <c r="Q459" s="2" t="str">
        <f>IF(AND($A459&lt;&gt;"",入力シート!$M465&lt;&gt;""),入力シート!$M465,"")</f>
        <v/>
      </c>
      <c r="R459" s="2" t="str">
        <f>IF(AND($A459&lt;&gt;"",入力シート!$N465&lt;&gt;""),入力シート!$N465,"")</f>
        <v/>
      </c>
      <c r="S459" s="2" t="str">
        <f>IF(AND($A459&lt;&gt;"",入力シート!$O465&lt;&gt;""),入力シート!$O465,"")</f>
        <v/>
      </c>
      <c r="T459" s="2" t="str">
        <f>IF(AND($A459&lt;&gt;"",入力シート!$P465&lt;&gt;""),入力シート!$P465,"")</f>
        <v/>
      </c>
      <c r="U459" s="22" t="str">
        <f>IF(AND(入力シート!S465&gt;0,入力シート!V465&gt;0,入力シート!Y465&gt;0),4,"")</f>
        <v/>
      </c>
      <c r="V459" s="22" t="str">
        <f>IF(AND(入力シート!S465&gt;0,入力シート!V465&gt;0,入力シート!Y465&gt;0),5,"")</f>
        <v/>
      </c>
      <c r="W459" s="22" t="str">
        <f>IF(AND(入力シート!S465&gt;0,入力シート!V465&gt;0,入力シート!Y465&gt;0),6,"")</f>
        <v/>
      </c>
      <c r="X459" s="22" t="str">
        <f>IF(AND(入力シート!S465&gt;0,入力シート!V465&gt;0,入力シート!Y465&gt;0),入力シート!S465,"")</f>
        <v/>
      </c>
      <c r="Y459" s="22" t="str">
        <f>IF(AND(入力シート!S465&gt;0,入力シート!$V465&gt;0,入力シート!Y465&gt;0),入力シート!$V465,"")</f>
        <v/>
      </c>
      <c r="Z459" s="22" t="str">
        <f>IF(AND(入力シート!S465&gt;0,入力シート!V465&gt;0,入力シート!$Y465&gt;0),入力シート!$Y465,"")</f>
        <v/>
      </c>
      <c r="AA459" s="22" t="str">
        <f>IF(AND(入力シート!S465&gt;0,入力シート!V465&gt;0,入力シート!Y465&gt;0),入力シート!T465,"")</f>
        <v/>
      </c>
      <c r="AB459" s="22" t="str">
        <f>IF(AND(入力シート!S465&gt;0,入力シート!V465&gt;0,入力シート!Y465&gt;0),入力シート!$W465,"")</f>
        <v/>
      </c>
      <c r="AC459" s="22" t="str">
        <f>IF(AND(入力シート!S465&gt;0,入力シート!V465&gt;0,入力シート!Y465&gt;0),入力シート!$Z465,"")</f>
        <v/>
      </c>
      <c r="AD459" s="2" t="str">
        <f t="shared" si="31"/>
        <v/>
      </c>
      <c r="AE459" s="2" t="str">
        <f t="shared" si="31"/>
        <v/>
      </c>
      <c r="AF459" s="2" t="str">
        <f t="shared" si="31"/>
        <v/>
      </c>
      <c r="AG459" s="2" t="str">
        <f t="shared" si="33"/>
        <v/>
      </c>
      <c r="AH459" s="2" t="str">
        <f>IF(OR(AND(A459&lt;&gt;"",入力シート!Q465=1),AND(A459&lt;&gt;"",SUM(AD459:AF459)=0)),1,"")</f>
        <v/>
      </c>
      <c r="AI459" s="2" t="str">
        <f>IF(AND($AH459=1,入力シート!$AB465&lt;&gt;""),入力シート!$AB465,入力シート!$AA465)</f>
        <v/>
      </c>
      <c r="AU459" s="2" t="str">
        <f t="shared" si="34"/>
        <v/>
      </c>
    </row>
    <row r="460" spans="1:47" x14ac:dyDescent="0.4">
      <c r="A460" s="2" t="str">
        <f>IF(COUNTA(入力シート!$A466),入力シート!$A466,"")</f>
        <v/>
      </c>
      <c r="B460" s="2" t="str">
        <f>IF($A460="","",入力シート!$C466)</f>
        <v/>
      </c>
      <c r="C460" s="2" t="str">
        <f t="shared" si="32"/>
        <v/>
      </c>
      <c r="D460" s="2" t="str">
        <f>IF($A460="","",IF(入力シート!$E466=1,2,3))</f>
        <v/>
      </c>
      <c r="E460" s="2" t="str">
        <f>IF($A460="","",入力シート!$D466)</f>
        <v/>
      </c>
      <c r="F460" s="2" t="str">
        <f>IF(OR($A460="",入力シート!F466=""),"",入力シート!$F466)</f>
        <v/>
      </c>
      <c r="I460" s="2" t="str">
        <f>IF(OR($A460="",入力シート!H466=""),"",入力シート!$H466)</f>
        <v/>
      </c>
      <c r="J460" s="2" t="str">
        <f>IF(AND($A460&lt;&gt;"",入力シート!$B466&lt;&gt;""),入力シート!$B466,"")</f>
        <v/>
      </c>
      <c r="N460" s="2" t="str">
        <f>IF(AND($A460&lt;&gt;"",入力シート!$J466&lt;&gt;""),入力シート!$J466,"")</f>
        <v/>
      </c>
      <c r="O460" s="2" t="str">
        <f>IF(AND($A460&lt;&gt;"",入力シート!$K466&lt;&gt;""),入力シート!$K466,"")</f>
        <v/>
      </c>
      <c r="P460" s="2" t="str">
        <f>IF(AND($A460&lt;&gt;"",入力シート!$L466&lt;&gt;""),入力シート!$L466,"")</f>
        <v/>
      </c>
      <c r="Q460" s="2" t="str">
        <f>IF(AND($A460&lt;&gt;"",入力シート!$M466&lt;&gt;""),入力シート!$M466,"")</f>
        <v/>
      </c>
      <c r="R460" s="2" t="str">
        <f>IF(AND($A460&lt;&gt;"",入力シート!$N466&lt;&gt;""),入力シート!$N466,"")</f>
        <v/>
      </c>
      <c r="S460" s="2" t="str">
        <f>IF(AND($A460&lt;&gt;"",入力シート!$O466&lt;&gt;""),入力シート!$O466,"")</f>
        <v/>
      </c>
      <c r="T460" s="2" t="str">
        <f>IF(AND($A460&lt;&gt;"",入力シート!$P466&lt;&gt;""),入力シート!$P466,"")</f>
        <v/>
      </c>
      <c r="U460" s="22" t="str">
        <f>IF(AND(入力シート!S466&gt;0,入力シート!V466&gt;0,入力シート!Y466&gt;0),4,"")</f>
        <v/>
      </c>
      <c r="V460" s="22" t="str">
        <f>IF(AND(入力シート!S466&gt;0,入力シート!V466&gt;0,入力シート!Y466&gt;0),5,"")</f>
        <v/>
      </c>
      <c r="W460" s="22" t="str">
        <f>IF(AND(入力シート!S466&gt;0,入力シート!V466&gt;0,入力シート!Y466&gt;0),6,"")</f>
        <v/>
      </c>
      <c r="X460" s="22" t="str">
        <f>IF(AND(入力シート!S466&gt;0,入力シート!V466&gt;0,入力シート!Y466&gt;0),入力シート!S466,"")</f>
        <v/>
      </c>
      <c r="Y460" s="22" t="str">
        <f>IF(AND(入力シート!S466&gt;0,入力シート!$V466&gt;0,入力シート!Y466&gt;0),入力シート!$V466,"")</f>
        <v/>
      </c>
      <c r="Z460" s="22" t="str">
        <f>IF(AND(入力シート!S466&gt;0,入力シート!V466&gt;0,入力シート!$Y466&gt;0),入力シート!$Y466,"")</f>
        <v/>
      </c>
      <c r="AA460" s="22" t="str">
        <f>IF(AND(入力シート!S466&gt;0,入力シート!V466&gt;0,入力シート!Y466&gt;0),入力シート!T466,"")</f>
        <v/>
      </c>
      <c r="AB460" s="22" t="str">
        <f>IF(AND(入力シート!S466&gt;0,入力シート!V466&gt;0,入力シート!Y466&gt;0),入力シート!$W466,"")</f>
        <v/>
      </c>
      <c r="AC460" s="22" t="str">
        <f>IF(AND(入力シート!S466&gt;0,入力シート!V466&gt;0,入力シート!Y466&gt;0),入力シート!$Z466,"")</f>
        <v/>
      </c>
      <c r="AD460" s="2" t="str">
        <f t="shared" si="31"/>
        <v/>
      </c>
      <c r="AE460" s="2" t="str">
        <f t="shared" si="31"/>
        <v/>
      </c>
      <c r="AF460" s="2" t="str">
        <f t="shared" si="31"/>
        <v/>
      </c>
      <c r="AG460" s="2" t="str">
        <f t="shared" si="33"/>
        <v/>
      </c>
      <c r="AH460" s="2" t="str">
        <f>IF(OR(AND(A460&lt;&gt;"",入力シート!Q466=1),AND(A460&lt;&gt;"",SUM(AD460:AF460)=0)),1,"")</f>
        <v/>
      </c>
      <c r="AI460" s="2" t="str">
        <f>IF(AND($AH460=1,入力シート!$AB466&lt;&gt;""),入力シート!$AB466,入力シート!$AA466)</f>
        <v/>
      </c>
      <c r="AU460" s="2" t="str">
        <f t="shared" si="34"/>
        <v/>
      </c>
    </row>
    <row r="461" spans="1:47" x14ac:dyDescent="0.4">
      <c r="A461" s="2" t="str">
        <f>IF(COUNTA(入力シート!$A467),入力シート!$A467,"")</f>
        <v/>
      </c>
      <c r="B461" s="2" t="str">
        <f>IF($A461="","",入力シート!$C467)</f>
        <v/>
      </c>
      <c r="C461" s="2" t="str">
        <f t="shared" si="32"/>
        <v/>
      </c>
      <c r="D461" s="2" t="str">
        <f>IF($A461="","",IF(入力シート!$E467=1,2,3))</f>
        <v/>
      </c>
      <c r="E461" s="2" t="str">
        <f>IF($A461="","",入力シート!$D467)</f>
        <v/>
      </c>
      <c r="F461" s="2" t="str">
        <f>IF(OR($A461="",入力シート!F467=""),"",入力シート!$F467)</f>
        <v/>
      </c>
      <c r="I461" s="2" t="str">
        <f>IF(OR($A461="",入力シート!H467=""),"",入力シート!$H467)</f>
        <v/>
      </c>
      <c r="J461" s="2" t="str">
        <f>IF(AND($A461&lt;&gt;"",入力シート!$B467&lt;&gt;""),入力シート!$B467,"")</f>
        <v/>
      </c>
      <c r="N461" s="2" t="str">
        <f>IF(AND($A461&lt;&gt;"",入力シート!$J467&lt;&gt;""),入力シート!$J467,"")</f>
        <v/>
      </c>
      <c r="O461" s="2" t="str">
        <f>IF(AND($A461&lt;&gt;"",入力シート!$K467&lt;&gt;""),入力シート!$K467,"")</f>
        <v/>
      </c>
      <c r="P461" s="2" t="str">
        <f>IF(AND($A461&lt;&gt;"",入力シート!$L467&lt;&gt;""),入力シート!$L467,"")</f>
        <v/>
      </c>
      <c r="Q461" s="2" t="str">
        <f>IF(AND($A461&lt;&gt;"",入力シート!$M467&lt;&gt;""),入力シート!$M467,"")</f>
        <v/>
      </c>
      <c r="R461" s="2" t="str">
        <f>IF(AND($A461&lt;&gt;"",入力シート!$N467&lt;&gt;""),入力シート!$N467,"")</f>
        <v/>
      </c>
      <c r="S461" s="2" t="str">
        <f>IF(AND($A461&lt;&gt;"",入力シート!$O467&lt;&gt;""),入力シート!$O467,"")</f>
        <v/>
      </c>
      <c r="T461" s="2" t="str">
        <f>IF(AND($A461&lt;&gt;"",入力シート!$P467&lt;&gt;""),入力シート!$P467,"")</f>
        <v/>
      </c>
      <c r="U461" s="22" t="str">
        <f>IF(AND(入力シート!S467&gt;0,入力シート!V467&gt;0,入力シート!Y467&gt;0),4,"")</f>
        <v/>
      </c>
      <c r="V461" s="22" t="str">
        <f>IF(AND(入力シート!S467&gt;0,入力シート!V467&gt;0,入力シート!Y467&gt;0),5,"")</f>
        <v/>
      </c>
      <c r="W461" s="22" t="str">
        <f>IF(AND(入力シート!S467&gt;0,入力シート!V467&gt;0,入力シート!Y467&gt;0),6,"")</f>
        <v/>
      </c>
      <c r="X461" s="22" t="str">
        <f>IF(AND(入力シート!S467&gt;0,入力シート!V467&gt;0,入力シート!Y467&gt;0),入力シート!S467,"")</f>
        <v/>
      </c>
      <c r="Y461" s="22" t="str">
        <f>IF(AND(入力シート!S467&gt;0,入力シート!$V467&gt;0,入力シート!Y467&gt;0),入力シート!$V467,"")</f>
        <v/>
      </c>
      <c r="Z461" s="22" t="str">
        <f>IF(AND(入力シート!S467&gt;0,入力シート!V467&gt;0,入力シート!$Y467&gt;0),入力シート!$Y467,"")</f>
        <v/>
      </c>
      <c r="AA461" s="22" t="str">
        <f>IF(AND(入力シート!S467&gt;0,入力シート!V467&gt;0,入力シート!Y467&gt;0),入力シート!T467,"")</f>
        <v/>
      </c>
      <c r="AB461" s="22" t="str">
        <f>IF(AND(入力シート!S467&gt;0,入力シート!V467&gt;0,入力シート!Y467&gt;0),入力シート!$W467,"")</f>
        <v/>
      </c>
      <c r="AC461" s="22" t="str">
        <f>IF(AND(入力シート!S467&gt;0,入力シート!V467&gt;0,入力シート!Y467&gt;0),入力シート!$Z467,"")</f>
        <v/>
      </c>
      <c r="AD461" s="2" t="str">
        <f t="shared" si="31"/>
        <v/>
      </c>
      <c r="AE461" s="2" t="str">
        <f t="shared" si="31"/>
        <v/>
      </c>
      <c r="AF461" s="2" t="str">
        <f t="shared" si="31"/>
        <v/>
      </c>
      <c r="AG461" s="2" t="str">
        <f t="shared" si="33"/>
        <v/>
      </c>
      <c r="AH461" s="2" t="str">
        <f>IF(OR(AND(A461&lt;&gt;"",入力シート!Q467=1),AND(A461&lt;&gt;"",SUM(AD461:AF461)=0)),1,"")</f>
        <v/>
      </c>
      <c r="AI461" s="2" t="str">
        <f>IF(AND($AH461=1,入力シート!$AB467&lt;&gt;""),入力シート!$AB467,入力シート!$AA467)</f>
        <v/>
      </c>
      <c r="AU461" s="2" t="str">
        <f t="shared" si="34"/>
        <v/>
      </c>
    </row>
    <row r="462" spans="1:47" x14ac:dyDescent="0.4">
      <c r="A462" s="2" t="str">
        <f>IF(COUNTA(入力シート!$A468),入力シート!$A468,"")</f>
        <v/>
      </c>
      <c r="B462" s="2" t="str">
        <f>IF($A462="","",入力シート!$C468)</f>
        <v/>
      </c>
      <c r="C462" s="2" t="str">
        <f t="shared" si="32"/>
        <v/>
      </c>
      <c r="D462" s="2" t="str">
        <f>IF($A462="","",IF(入力シート!$E468=1,2,3))</f>
        <v/>
      </c>
      <c r="E462" s="2" t="str">
        <f>IF($A462="","",入力シート!$D468)</f>
        <v/>
      </c>
      <c r="F462" s="2" t="str">
        <f>IF(OR($A462="",入力シート!F468=""),"",入力シート!$F468)</f>
        <v/>
      </c>
      <c r="I462" s="2" t="str">
        <f>IF(OR($A462="",入力シート!H468=""),"",入力シート!$H468)</f>
        <v/>
      </c>
      <c r="J462" s="2" t="str">
        <f>IF(AND($A462&lt;&gt;"",入力シート!$B468&lt;&gt;""),入力シート!$B468,"")</f>
        <v/>
      </c>
      <c r="N462" s="2" t="str">
        <f>IF(AND($A462&lt;&gt;"",入力シート!$J468&lt;&gt;""),入力シート!$J468,"")</f>
        <v/>
      </c>
      <c r="O462" s="2" t="str">
        <f>IF(AND($A462&lt;&gt;"",入力シート!$K468&lt;&gt;""),入力シート!$K468,"")</f>
        <v/>
      </c>
      <c r="P462" s="2" t="str">
        <f>IF(AND($A462&lt;&gt;"",入力シート!$L468&lt;&gt;""),入力シート!$L468,"")</f>
        <v/>
      </c>
      <c r="Q462" s="2" t="str">
        <f>IF(AND($A462&lt;&gt;"",入力シート!$M468&lt;&gt;""),入力シート!$M468,"")</f>
        <v/>
      </c>
      <c r="R462" s="2" t="str">
        <f>IF(AND($A462&lt;&gt;"",入力シート!$N468&lt;&gt;""),入力シート!$N468,"")</f>
        <v/>
      </c>
      <c r="S462" s="2" t="str">
        <f>IF(AND($A462&lt;&gt;"",入力シート!$O468&lt;&gt;""),入力シート!$O468,"")</f>
        <v/>
      </c>
      <c r="T462" s="2" t="str">
        <f>IF(AND($A462&lt;&gt;"",入力シート!$P468&lt;&gt;""),入力シート!$P468,"")</f>
        <v/>
      </c>
      <c r="U462" s="22" t="str">
        <f>IF(AND(入力シート!S468&gt;0,入力シート!V468&gt;0,入力シート!Y468&gt;0),4,"")</f>
        <v/>
      </c>
      <c r="V462" s="22" t="str">
        <f>IF(AND(入力シート!S468&gt;0,入力シート!V468&gt;0,入力シート!Y468&gt;0),5,"")</f>
        <v/>
      </c>
      <c r="W462" s="22" t="str">
        <f>IF(AND(入力シート!S468&gt;0,入力シート!V468&gt;0,入力シート!Y468&gt;0),6,"")</f>
        <v/>
      </c>
      <c r="X462" s="22" t="str">
        <f>IF(AND(入力シート!S468&gt;0,入力シート!V468&gt;0,入力シート!Y468&gt;0),入力シート!S468,"")</f>
        <v/>
      </c>
      <c r="Y462" s="22" t="str">
        <f>IF(AND(入力シート!S468&gt;0,入力シート!$V468&gt;0,入力シート!Y468&gt;0),入力シート!$V468,"")</f>
        <v/>
      </c>
      <c r="Z462" s="22" t="str">
        <f>IF(AND(入力シート!S468&gt;0,入力シート!V468&gt;0,入力シート!$Y468&gt;0),入力シート!$Y468,"")</f>
        <v/>
      </c>
      <c r="AA462" s="22" t="str">
        <f>IF(AND(入力シート!S468&gt;0,入力シート!V468&gt;0,入力シート!Y468&gt;0),入力シート!T468,"")</f>
        <v/>
      </c>
      <c r="AB462" s="22" t="str">
        <f>IF(AND(入力シート!S468&gt;0,入力シート!V468&gt;0,入力シート!Y468&gt;0),入力シート!$W468,"")</f>
        <v/>
      </c>
      <c r="AC462" s="22" t="str">
        <f>IF(AND(入力シート!S468&gt;0,入力シート!V468&gt;0,入力シート!Y468&gt;0),入力シート!$Z468,"")</f>
        <v/>
      </c>
      <c r="AD462" s="2" t="str">
        <f t="shared" si="31"/>
        <v/>
      </c>
      <c r="AE462" s="2" t="str">
        <f t="shared" si="31"/>
        <v/>
      </c>
      <c r="AF462" s="2" t="str">
        <f t="shared" si="31"/>
        <v/>
      </c>
      <c r="AG462" s="2" t="str">
        <f t="shared" si="33"/>
        <v/>
      </c>
      <c r="AH462" s="2" t="str">
        <f>IF(OR(AND(A462&lt;&gt;"",入力シート!Q468=1),AND(A462&lt;&gt;"",SUM(AD462:AF462)=0)),1,"")</f>
        <v/>
      </c>
      <c r="AI462" s="2" t="str">
        <f>IF(AND($AH462=1,入力シート!$AB468&lt;&gt;""),入力シート!$AB468,入力シート!$AA468)</f>
        <v/>
      </c>
      <c r="AU462" s="2" t="str">
        <f t="shared" si="34"/>
        <v/>
      </c>
    </row>
    <row r="463" spans="1:47" x14ac:dyDescent="0.4">
      <c r="A463" s="2" t="str">
        <f>IF(COUNTA(入力シート!$A469),入力シート!$A469,"")</f>
        <v/>
      </c>
      <c r="B463" s="2" t="str">
        <f>IF($A463="","",入力シート!$C469)</f>
        <v/>
      </c>
      <c r="C463" s="2" t="str">
        <f t="shared" si="32"/>
        <v/>
      </c>
      <c r="D463" s="2" t="str">
        <f>IF($A463="","",IF(入力シート!$E469=1,2,3))</f>
        <v/>
      </c>
      <c r="E463" s="2" t="str">
        <f>IF($A463="","",入力シート!$D469)</f>
        <v/>
      </c>
      <c r="F463" s="2" t="str">
        <f>IF(OR($A463="",入力シート!F469=""),"",入力シート!$F469)</f>
        <v/>
      </c>
      <c r="I463" s="2" t="str">
        <f>IF(OR($A463="",入力シート!H469=""),"",入力シート!$H469)</f>
        <v/>
      </c>
      <c r="J463" s="2" t="str">
        <f>IF(AND($A463&lt;&gt;"",入力シート!$B469&lt;&gt;""),入力シート!$B469,"")</f>
        <v/>
      </c>
      <c r="N463" s="2" t="str">
        <f>IF(AND($A463&lt;&gt;"",入力シート!$J469&lt;&gt;""),入力シート!$J469,"")</f>
        <v/>
      </c>
      <c r="O463" s="2" t="str">
        <f>IF(AND($A463&lt;&gt;"",入力シート!$K469&lt;&gt;""),入力シート!$K469,"")</f>
        <v/>
      </c>
      <c r="P463" s="2" t="str">
        <f>IF(AND($A463&lt;&gt;"",入力シート!$L469&lt;&gt;""),入力シート!$L469,"")</f>
        <v/>
      </c>
      <c r="Q463" s="2" t="str">
        <f>IF(AND($A463&lt;&gt;"",入力シート!$M469&lt;&gt;""),入力シート!$M469,"")</f>
        <v/>
      </c>
      <c r="R463" s="2" t="str">
        <f>IF(AND($A463&lt;&gt;"",入力シート!$N469&lt;&gt;""),入力シート!$N469,"")</f>
        <v/>
      </c>
      <c r="S463" s="2" t="str">
        <f>IF(AND($A463&lt;&gt;"",入力シート!$O469&lt;&gt;""),入力シート!$O469,"")</f>
        <v/>
      </c>
      <c r="T463" s="2" t="str">
        <f>IF(AND($A463&lt;&gt;"",入力シート!$P469&lt;&gt;""),入力シート!$P469,"")</f>
        <v/>
      </c>
      <c r="U463" s="22" t="str">
        <f>IF(AND(入力シート!S469&gt;0,入力シート!V469&gt;0,入力シート!Y469&gt;0),4,"")</f>
        <v/>
      </c>
      <c r="V463" s="22" t="str">
        <f>IF(AND(入力シート!S469&gt;0,入力シート!V469&gt;0,入力シート!Y469&gt;0),5,"")</f>
        <v/>
      </c>
      <c r="W463" s="22" t="str">
        <f>IF(AND(入力シート!S469&gt;0,入力シート!V469&gt;0,入力シート!Y469&gt;0),6,"")</f>
        <v/>
      </c>
      <c r="X463" s="22" t="str">
        <f>IF(AND(入力シート!S469&gt;0,入力シート!V469&gt;0,入力シート!Y469&gt;0),入力シート!S469,"")</f>
        <v/>
      </c>
      <c r="Y463" s="22" t="str">
        <f>IF(AND(入力シート!S469&gt;0,入力シート!$V469&gt;0,入力シート!Y469&gt;0),入力シート!$V469,"")</f>
        <v/>
      </c>
      <c r="Z463" s="22" t="str">
        <f>IF(AND(入力シート!S469&gt;0,入力シート!V469&gt;0,入力シート!$Y469&gt;0),入力シート!$Y469,"")</f>
        <v/>
      </c>
      <c r="AA463" s="22" t="str">
        <f>IF(AND(入力シート!S469&gt;0,入力シート!V469&gt;0,入力シート!Y469&gt;0),入力シート!T469,"")</f>
        <v/>
      </c>
      <c r="AB463" s="22" t="str">
        <f>IF(AND(入力シート!S469&gt;0,入力シート!V469&gt;0,入力シート!Y469&gt;0),入力シート!$W469,"")</f>
        <v/>
      </c>
      <c r="AC463" s="22" t="str">
        <f>IF(AND(入力シート!S469&gt;0,入力シート!V469&gt;0,入力シート!Y469&gt;0),入力シート!$Z469,"")</f>
        <v/>
      </c>
      <c r="AD463" s="2" t="str">
        <f t="shared" si="31"/>
        <v/>
      </c>
      <c r="AE463" s="2" t="str">
        <f t="shared" si="31"/>
        <v/>
      </c>
      <c r="AF463" s="2" t="str">
        <f t="shared" si="31"/>
        <v/>
      </c>
      <c r="AG463" s="2" t="str">
        <f t="shared" si="33"/>
        <v/>
      </c>
      <c r="AH463" s="2" t="str">
        <f>IF(OR(AND(A463&lt;&gt;"",入力シート!Q469=1),AND(A463&lt;&gt;"",SUM(AD463:AF463)=0)),1,"")</f>
        <v/>
      </c>
      <c r="AI463" s="2" t="str">
        <f>IF(AND($AH463=1,入力シート!$AB469&lt;&gt;""),入力シート!$AB469,入力シート!$AA469)</f>
        <v/>
      </c>
      <c r="AU463" s="2" t="str">
        <f t="shared" si="34"/>
        <v/>
      </c>
    </row>
    <row r="464" spans="1:47" x14ac:dyDescent="0.4">
      <c r="A464" s="2" t="str">
        <f>IF(COUNTA(入力シート!$A470),入力シート!$A470,"")</f>
        <v/>
      </c>
      <c r="B464" s="2" t="str">
        <f>IF($A464="","",入力シート!$C470)</f>
        <v/>
      </c>
      <c r="C464" s="2" t="str">
        <f t="shared" si="32"/>
        <v/>
      </c>
      <c r="D464" s="2" t="str">
        <f>IF($A464="","",IF(入力シート!$E470=1,2,3))</f>
        <v/>
      </c>
      <c r="E464" s="2" t="str">
        <f>IF($A464="","",入力シート!$D470)</f>
        <v/>
      </c>
      <c r="F464" s="2" t="str">
        <f>IF(OR($A464="",入力シート!F470=""),"",入力シート!$F470)</f>
        <v/>
      </c>
      <c r="I464" s="2" t="str">
        <f>IF(OR($A464="",入力シート!H470=""),"",入力シート!$H470)</f>
        <v/>
      </c>
      <c r="J464" s="2" t="str">
        <f>IF(AND($A464&lt;&gt;"",入力シート!$B470&lt;&gt;""),入力シート!$B470,"")</f>
        <v/>
      </c>
      <c r="N464" s="2" t="str">
        <f>IF(AND($A464&lt;&gt;"",入力シート!$J470&lt;&gt;""),入力シート!$J470,"")</f>
        <v/>
      </c>
      <c r="O464" s="2" t="str">
        <f>IF(AND($A464&lt;&gt;"",入力シート!$K470&lt;&gt;""),入力シート!$K470,"")</f>
        <v/>
      </c>
      <c r="P464" s="2" t="str">
        <f>IF(AND($A464&lt;&gt;"",入力シート!$L470&lt;&gt;""),入力シート!$L470,"")</f>
        <v/>
      </c>
      <c r="Q464" s="2" t="str">
        <f>IF(AND($A464&lt;&gt;"",入力シート!$M470&lt;&gt;""),入力シート!$M470,"")</f>
        <v/>
      </c>
      <c r="R464" s="2" t="str">
        <f>IF(AND($A464&lt;&gt;"",入力シート!$N470&lt;&gt;""),入力シート!$N470,"")</f>
        <v/>
      </c>
      <c r="S464" s="2" t="str">
        <f>IF(AND($A464&lt;&gt;"",入力シート!$O470&lt;&gt;""),入力シート!$O470,"")</f>
        <v/>
      </c>
      <c r="T464" s="2" t="str">
        <f>IF(AND($A464&lt;&gt;"",入力シート!$P470&lt;&gt;""),入力シート!$P470,"")</f>
        <v/>
      </c>
      <c r="U464" s="22" t="str">
        <f>IF(AND(入力シート!S470&gt;0,入力シート!V470&gt;0,入力シート!Y470&gt;0),4,"")</f>
        <v/>
      </c>
      <c r="V464" s="22" t="str">
        <f>IF(AND(入力シート!S470&gt;0,入力シート!V470&gt;0,入力シート!Y470&gt;0),5,"")</f>
        <v/>
      </c>
      <c r="W464" s="22" t="str">
        <f>IF(AND(入力シート!S470&gt;0,入力シート!V470&gt;0,入力シート!Y470&gt;0),6,"")</f>
        <v/>
      </c>
      <c r="X464" s="22" t="str">
        <f>IF(AND(入力シート!S470&gt;0,入力シート!V470&gt;0,入力シート!Y470&gt;0),入力シート!S470,"")</f>
        <v/>
      </c>
      <c r="Y464" s="22" t="str">
        <f>IF(AND(入力シート!S470&gt;0,入力シート!$V470&gt;0,入力シート!Y470&gt;0),入力シート!$V470,"")</f>
        <v/>
      </c>
      <c r="Z464" s="22" t="str">
        <f>IF(AND(入力シート!S470&gt;0,入力シート!V470&gt;0,入力シート!$Y470&gt;0),入力シート!$Y470,"")</f>
        <v/>
      </c>
      <c r="AA464" s="22" t="str">
        <f>IF(AND(入力シート!S470&gt;0,入力シート!V470&gt;0,入力シート!Y470&gt;0),入力シート!T470,"")</f>
        <v/>
      </c>
      <c r="AB464" s="22" t="str">
        <f>IF(AND(入力シート!S470&gt;0,入力シート!V470&gt;0,入力シート!Y470&gt;0),入力シート!$W470,"")</f>
        <v/>
      </c>
      <c r="AC464" s="22" t="str">
        <f>IF(AND(入力シート!S470&gt;0,入力シート!V470&gt;0,入力シート!Y470&gt;0),入力シート!$Z470,"")</f>
        <v/>
      </c>
      <c r="AD464" s="2" t="str">
        <f t="shared" si="31"/>
        <v/>
      </c>
      <c r="AE464" s="2" t="str">
        <f t="shared" si="31"/>
        <v/>
      </c>
      <c r="AF464" s="2" t="str">
        <f t="shared" si="31"/>
        <v/>
      </c>
      <c r="AG464" s="2" t="str">
        <f t="shared" si="33"/>
        <v/>
      </c>
      <c r="AH464" s="2" t="str">
        <f>IF(OR(AND(A464&lt;&gt;"",入力シート!Q470=1),AND(A464&lt;&gt;"",SUM(AD464:AF464)=0)),1,"")</f>
        <v/>
      </c>
      <c r="AI464" s="2" t="str">
        <f>IF(AND($AH464=1,入力シート!$AB470&lt;&gt;""),入力シート!$AB470,入力シート!$AA470)</f>
        <v/>
      </c>
      <c r="AU464" s="2" t="str">
        <f t="shared" si="34"/>
        <v/>
      </c>
    </row>
    <row r="465" spans="1:47" x14ac:dyDescent="0.4">
      <c r="A465" s="2" t="str">
        <f>IF(COUNTA(入力シート!$A471),入力シート!$A471,"")</f>
        <v/>
      </c>
      <c r="B465" s="2" t="str">
        <f>IF($A465="","",入力シート!$C471)</f>
        <v/>
      </c>
      <c r="C465" s="2" t="str">
        <f t="shared" si="32"/>
        <v/>
      </c>
      <c r="D465" s="2" t="str">
        <f>IF($A465="","",IF(入力シート!$E471=1,2,3))</f>
        <v/>
      </c>
      <c r="E465" s="2" t="str">
        <f>IF($A465="","",入力シート!$D471)</f>
        <v/>
      </c>
      <c r="F465" s="2" t="str">
        <f>IF(OR($A465="",入力シート!F471=""),"",入力シート!$F471)</f>
        <v/>
      </c>
      <c r="I465" s="2" t="str">
        <f>IF(OR($A465="",入力シート!H471=""),"",入力シート!$H471)</f>
        <v/>
      </c>
      <c r="J465" s="2" t="str">
        <f>IF(AND($A465&lt;&gt;"",入力シート!$B471&lt;&gt;""),入力シート!$B471,"")</f>
        <v/>
      </c>
      <c r="N465" s="2" t="str">
        <f>IF(AND($A465&lt;&gt;"",入力シート!$J471&lt;&gt;""),入力シート!$J471,"")</f>
        <v/>
      </c>
      <c r="O465" s="2" t="str">
        <f>IF(AND($A465&lt;&gt;"",入力シート!$K471&lt;&gt;""),入力シート!$K471,"")</f>
        <v/>
      </c>
      <c r="P465" s="2" t="str">
        <f>IF(AND($A465&lt;&gt;"",入力シート!$L471&lt;&gt;""),入力シート!$L471,"")</f>
        <v/>
      </c>
      <c r="Q465" s="2" t="str">
        <f>IF(AND($A465&lt;&gt;"",入力シート!$M471&lt;&gt;""),入力シート!$M471,"")</f>
        <v/>
      </c>
      <c r="R465" s="2" t="str">
        <f>IF(AND($A465&lt;&gt;"",入力シート!$N471&lt;&gt;""),入力シート!$N471,"")</f>
        <v/>
      </c>
      <c r="S465" s="2" t="str">
        <f>IF(AND($A465&lt;&gt;"",入力シート!$O471&lt;&gt;""),入力シート!$O471,"")</f>
        <v/>
      </c>
      <c r="T465" s="2" t="str">
        <f>IF(AND($A465&lt;&gt;"",入力シート!$P471&lt;&gt;""),入力シート!$P471,"")</f>
        <v/>
      </c>
      <c r="U465" s="22" t="str">
        <f>IF(AND(入力シート!S471&gt;0,入力シート!V471&gt;0,入力シート!Y471&gt;0),4,"")</f>
        <v/>
      </c>
      <c r="V465" s="22" t="str">
        <f>IF(AND(入力シート!S471&gt;0,入力シート!V471&gt;0,入力シート!Y471&gt;0),5,"")</f>
        <v/>
      </c>
      <c r="W465" s="22" t="str">
        <f>IF(AND(入力シート!S471&gt;0,入力シート!V471&gt;0,入力シート!Y471&gt;0),6,"")</f>
        <v/>
      </c>
      <c r="X465" s="22" t="str">
        <f>IF(AND(入力シート!S471&gt;0,入力シート!V471&gt;0,入力シート!Y471&gt;0),入力シート!S471,"")</f>
        <v/>
      </c>
      <c r="Y465" s="22" t="str">
        <f>IF(AND(入力シート!S471&gt;0,入力シート!$V471&gt;0,入力シート!Y471&gt;0),入力シート!$V471,"")</f>
        <v/>
      </c>
      <c r="Z465" s="22" t="str">
        <f>IF(AND(入力シート!S471&gt;0,入力シート!V471&gt;0,入力シート!$Y471&gt;0),入力シート!$Y471,"")</f>
        <v/>
      </c>
      <c r="AA465" s="22" t="str">
        <f>IF(AND(入力シート!S471&gt;0,入力シート!V471&gt;0,入力シート!Y471&gt;0),入力シート!T471,"")</f>
        <v/>
      </c>
      <c r="AB465" s="22" t="str">
        <f>IF(AND(入力シート!S471&gt;0,入力シート!V471&gt;0,入力シート!Y471&gt;0),入力シート!$W471,"")</f>
        <v/>
      </c>
      <c r="AC465" s="22" t="str">
        <f>IF(AND(入力シート!S471&gt;0,入力シート!V471&gt;0,入力シート!Y471&gt;0),入力シート!$Z471,"")</f>
        <v/>
      </c>
      <c r="AD465" s="2" t="str">
        <f t="shared" si="31"/>
        <v/>
      </c>
      <c r="AE465" s="2" t="str">
        <f t="shared" si="31"/>
        <v/>
      </c>
      <c r="AF465" s="2" t="str">
        <f t="shared" si="31"/>
        <v/>
      </c>
      <c r="AG465" s="2" t="str">
        <f t="shared" si="33"/>
        <v/>
      </c>
      <c r="AH465" s="2" t="str">
        <f>IF(OR(AND(A465&lt;&gt;"",入力シート!Q471=1),AND(A465&lt;&gt;"",SUM(AD465:AF465)=0)),1,"")</f>
        <v/>
      </c>
      <c r="AI465" s="2" t="str">
        <f>IF(AND($AH465=1,入力シート!$AB471&lt;&gt;""),入力シート!$AB471,入力シート!$AA471)</f>
        <v/>
      </c>
      <c r="AU465" s="2" t="str">
        <f t="shared" si="34"/>
        <v/>
      </c>
    </row>
    <row r="466" spans="1:47" x14ac:dyDescent="0.4">
      <c r="A466" s="2" t="str">
        <f>IF(COUNTA(入力シート!$A472),入力シート!$A472,"")</f>
        <v/>
      </c>
      <c r="B466" s="2" t="str">
        <f>IF($A466="","",入力シート!$C472)</f>
        <v/>
      </c>
      <c r="C466" s="2" t="str">
        <f t="shared" si="32"/>
        <v/>
      </c>
      <c r="D466" s="2" t="str">
        <f>IF($A466="","",IF(入力シート!$E472=1,2,3))</f>
        <v/>
      </c>
      <c r="E466" s="2" t="str">
        <f>IF($A466="","",入力シート!$D472)</f>
        <v/>
      </c>
      <c r="F466" s="2" t="str">
        <f>IF(OR($A466="",入力シート!F472=""),"",入力シート!$F472)</f>
        <v/>
      </c>
      <c r="I466" s="2" t="str">
        <f>IF(OR($A466="",入力シート!H472=""),"",入力シート!$H472)</f>
        <v/>
      </c>
      <c r="J466" s="2" t="str">
        <f>IF(AND($A466&lt;&gt;"",入力シート!$B472&lt;&gt;""),入力シート!$B472,"")</f>
        <v/>
      </c>
      <c r="N466" s="2" t="str">
        <f>IF(AND($A466&lt;&gt;"",入力シート!$J472&lt;&gt;""),入力シート!$J472,"")</f>
        <v/>
      </c>
      <c r="O466" s="2" t="str">
        <f>IF(AND($A466&lt;&gt;"",入力シート!$K472&lt;&gt;""),入力シート!$K472,"")</f>
        <v/>
      </c>
      <c r="P466" s="2" t="str">
        <f>IF(AND($A466&lt;&gt;"",入力シート!$L472&lt;&gt;""),入力シート!$L472,"")</f>
        <v/>
      </c>
      <c r="Q466" s="2" t="str">
        <f>IF(AND($A466&lt;&gt;"",入力シート!$M472&lt;&gt;""),入力シート!$M472,"")</f>
        <v/>
      </c>
      <c r="R466" s="2" t="str">
        <f>IF(AND($A466&lt;&gt;"",入力シート!$N472&lt;&gt;""),入力シート!$N472,"")</f>
        <v/>
      </c>
      <c r="S466" s="2" t="str">
        <f>IF(AND($A466&lt;&gt;"",入力シート!$O472&lt;&gt;""),入力シート!$O472,"")</f>
        <v/>
      </c>
      <c r="T466" s="2" t="str">
        <f>IF(AND($A466&lt;&gt;"",入力シート!$P472&lt;&gt;""),入力シート!$P472,"")</f>
        <v/>
      </c>
      <c r="U466" s="22" t="str">
        <f>IF(AND(入力シート!S472&gt;0,入力シート!V472&gt;0,入力シート!Y472&gt;0),4,"")</f>
        <v/>
      </c>
      <c r="V466" s="22" t="str">
        <f>IF(AND(入力シート!S472&gt;0,入力シート!V472&gt;0,入力シート!Y472&gt;0),5,"")</f>
        <v/>
      </c>
      <c r="W466" s="22" t="str">
        <f>IF(AND(入力シート!S472&gt;0,入力シート!V472&gt;0,入力シート!Y472&gt;0),6,"")</f>
        <v/>
      </c>
      <c r="X466" s="22" t="str">
        <f>IF(AND(入力シート!S472&gt;0,入力シート!V472&gt;0,入力シート!Y472&gt;0),入力シート!S472,"")</f>
        <v/>
      </c>
      <c r="Y466" s="22" t="str">
        <f>IF(AND(入力シート!S472&gt;0,入力シート!$V472&gt;0,入力シート!Y472&gt;0),入力シート!$V472,"")</f>
        <v/>
      </c>
      <c r="Z466" s="22" t="str">
        <f>IF(AND(入力シート!S472&gt;0,入力シート!V472&gt;0,入力シート!$Y472&gt;0),入力シート!$Y472,"")</f>
        <v/>
      </c>
      <c r="AA466" s="22" t="str">
        <f>IF(AND(入力シート!S472&gt;0,入力シート!V472&gt;0,入力シート!Y472&gt;0),入力シート!T472,"")</f>
        <v/>
      </c>
      <c r="AB466" s="22" t="str">
        <f>IF(AND(入力シート!S472&gt;0,入力シート!V472&gt;0,入力シート!Y472&gt;0),入力シート!$W472,"")</f>
        <v/>
      </c>
      <c r="AC466" s="22" t="str">
        <f>IF(AND(入力シート!S472&gt;0,入力シート!V472&gt;0,入力シート!Y472&gt;0),入力シート!$Z472,"")</f>
        <v/>
      </c>
      <c r="AD466" s="2" t="str">
        <f t="shared" si="31"/>
        <v/>
      </c>
      <c r="AE466" s="2" t="str">
        <f t="shared" si="31"/>
        <v/>
      </c>
      <c r="AF466" s="2" t="str">
        <f t="shared" si="31"/>
        <v/>
      </c>
      <c r="AG466" s="2" t="str">
        <f t="shared" si="33"/>
        <v/>
      </c>
      <c r="AH466" s="2" t="str">
        <f>IF(OR(AND(A466&lt;&gt;"",入力シート!Q472=1),AND(A466&lt;&gt;"",SUM(AD466:AF466)=0)),1,"")</f>
        <v/>
      </c>
      <c r="AI466" s="2" t="str">
        <f>IF(AND($AH466=1,入力シート!$AB472&lt;&gt;""),入力シート!$AB472,入力シート!$AA472)</f>
        <v/>
      </c>
      <c r="AU466" s="2" t="str">
        <f t="shared" si="34"/>
        <v/>
      </c>
    </row>
    <row r="467" spans="1:47" x14ac:dyDescent="0.4">
      <c r="A467" s="2" t="str">
        <f>IF(COUNTA(入力シート!$A473),入力シート!$A473,"")</f>
        <v/>
      </c>
      <c r="B467" s="2" t="str">
        <f>IF($A467="","",入力シート!$C473)</f>
        <v/>
      </c>
      <c r="C467" s="2" t="str">
        <f t="shared" si="32"/>
        <v/>
      </c>
      <c r="D467" s="2" t="str">
        <f>IF($A467="","",IF(入力シート!$E473=1,2,3))</f>
        <v/>
      </c>
      <c r="E467" s="2" t="str">
        <f>IF($A467="","",入力シート!$D473)</f>
        <v/>
      </c>
      <c r="F467" s="2" t="str">
        <f>IF(OR($A467="",入力シート!F473=""),"",入力シート!$F473)</f>
        <v/>
      </c>
      <c r="I467" s="2" t="str">
        <f>IF(OR($A467="",入力シート!H473=""),"",入力シート!$H473)</f>
        <v/>
      </c>
      <c r="J467" s="2" t="str">
        <f>IF(AND($A467&lt;&gt;"",入力シート!$B473&lt;&gt;""),入力シート!$B473,"")</f>
        <v/>
      </c>
      <c r="N467" s="2" t="str">
        <f>IF(AND($A467&lt;&gt;"",入力シート!$J473&lt;&gt;""),入力シート!$J473,"")</f>
        <v/>
      </c>
      <c r="O467" s="2" t="str">
        <f>IF(AND($A467&lt;&gt;"",入力シート!$K473&lt;&gt;""),入力シート!$K473,"")</f>
        <v/>
      </c>
      <c r="P467" s="2" t="str">
        <f>IF(AND($A467&lt;&gt;"",入力シート!$L473&lt;&gt;""),入力シート!$L473,"")</f>
        <v/>
      </c>
      <c r="Q467" s="2" t="str">
        <f>IF(AND($A467&lt;&gt;"",入力シート!$M473&lt;&gt;""),入力シート!$M473,"")</f>
        <v/>
      </c>
      <c r="R467" s="2" t="str">
        <f>IF(AND($A467&lt;&gt;"",入力シート!$N473&lt;&gt;""),入力シート!$N473,"")</f>
        <v/>
      </c>
      <c r="S467" s="2" t="str">
        <f>IF(AND($A467&lt;&gt;"",入力シート!$O473&lt;&gt;""),入力シート!$O473,"")</f>
        <v/>
      </c>
      <c r="T467" s="2" t="str">
        <f>IF(AND($A467&lt;&gt;"",入力シート!$P473&lt;&gt;""),入力シート!$P473,"")</f>
        <v/>
      </c>
      <c r="U467" s="22" t="str">
        <f>IF(AND(入力シート!S473&gt;0,入力シート!V473&gt;0,入力シート!Y473&gt;0),4,"")</f>
        <v/>
      </c>
      <c r="V467" s="22" t="str">
        <f>IF(AND(入力シート!S473&gt;0,入力シート!V473&gt;0,入力シート!Y473&gt;0),5,"")</f>
        <v/>
      </c>
      <c r="W467" s="22" t="str">
        <f>IF(AND(入力シート!S473&gt;0,入力シート!V473&gt;0,入力シート!Y473&gt;0),6,"")</f>
        <v/>
      </c>
      <c r="X467" s="22" t="str">
        <f>IF(AND(入力シート!S473&gt;0,入力シート!V473&gt;0,入力シート!Y473&gt;0),入力シート!S473,"")</f>
        <v/>
      </c>
      <c r="Y467" s="22" t="str">
        <f>IF(AND(入力シート!S473&gt;0,入力シート!$V473&gt;0,入力シート!Y473&gt;0),入力シート!$V473,"")</f>
        <v/>
      </c>
      <c r="Z467" s="22" t="str">
        <f>IF(AND(入力シート!S473&gt;0,入力シート!V473&gt;0,入力シート!$Y473&gt;0),入力シート!$Y473,"")</f>
        <v/>
      </c>
      <c r="AA467" s="22" t="str">
        <f>IF(AND(入力シート!S473&gt;0,入力シート!V473&gt;0,入力シート!Y473&gt;0),入力シート!T473,"")</f>
        <v/>
      </c>
      <c r="AB467" s="22" t="str">
        <f>IF(AND(入力シート!S473&gt;0,入力シート!V473&gt;0,入力シート!Y473&gt;0),入力シート!$W473,"")</f>
        <v/>
      </c>
      <c r="AC467" s="22" t="str">
        <f>IF(AND(入力シート!S473&gt;0,入力シート!V473&gt;0,入力シート!Y473&gt;0),入力シート!$Z473,"")</f>
        <v/>
      </c>
      <c r="AD467" s="2" t="str">
        <f t="shared" si="31"/>
        <v/>
      </c>
      <c r="AE467" s="2" t="str">
        <f t="shared" si="31"/>
        <v/>
      </c>
      <c r="AF467" s="2" t="str">
        <f t="shared" si="31"/>
        <v/>
      </c>
      <c r="AG467" s="2" t="str">
        <f t="shared" si="33"/>
        <v/>
      </c>
      <c r="AH467" s="2" t="str">
        <f>IF(OR(AND(A467&lt;&gt;"",入力シート!Q473=1),AND(A467&lt;&gt;"",SUM(AD467:AF467)=0)),1,"")</f>
        <v/>
      </c>
      <c r="AI467" s="2" t="str">
        <f>IF(AND($AH467=1,入力シート!$AB473&lt;&gt;""),入力シート!$AB473,入力シート!$AA473)</f>
        <v/>
      </c>
      <c r="AU467" s="2" t="str">
        <f t="shared" si="34"/>
        <v/>
      </c>
    </row>
    <row r="468" spans="1:47" x14ac:dyDescent="0.4">
      <c r="A468" s="2" t="str">
        <f>IF(COUNTA(入力シート!$A474),入力シート!$A474,"")</f>
        <v/>
      </c>
      <c r="B468" s="2" t="str">
        <f>IF($A468="","",入力シート!$C474)</f>
        <v/>
      </c>
      <c r="C468" s="2" t="str">
        <f t="shared" si="32"/>
        <v/>
      </c>
      <c r="D468" s="2" t="str">
        <f>IF($A468="","",IF(入力シート!$E474=1,2,3))</f>
        <v/>
      </c>
      <c r="E468" s="2" t="str">
        <f>IF($A468="","",入力シート!$D474)</f>
        <v/>
      </c>
      <c r="F468" s="2" t="str">
        <f>IF(OR($A468="",入力シート!F474=""),"",入力シート!$F474)</f>
        <v/>
      </c>
      <c r="I468" s="2" t="str">
        <f>IF(OR($A468="",入力シート!H474=""),"",入力シート!$H474)</f>
        <v/>
      </c>
      <c r="J468" s="2" t="str">
        <f>IF(AND($A468&lt;&gt;"",入力シート!$B474&lt;&gt;""),入力シート!$B474,"")</f>
        <v/>
      </c>
      <c r="N468" s="2" t="str">
        <f>IF(AND($A468&lt;&gt;"",入力シート!$J474&lt;&gt;""),入力シート!$J474,"")</f>
        <v/>
      </c>
      <c r="O468" s="2" t="str">
        <f>IF(AND($A468&lt;&gt;"",入力シート!$K474&lt;&gt;""),入力シート!$K474,"")</f>
        <v/>
      </c>
      <c r="P468" s="2" t="str">
        <f>IF(AND($A468&lt;&gt;"",入力シート!$L474&lt;&gt;""),入力シート!$L474,"")</f>
        <v/>
      </c>
      <c r="Q468" s="2" t="str">
        <f>IF(AND($A468&lt;&gt;"",入力シート!$M474&lt;&gt;""),入力シート!$M474,"")</f>
        <v/>
      </c>
      <c r="R468" s="2" t="str">
        <f>IF(AND($A468&lt;&gt;"",入力シート!$N474&lt;&gt;""),入力シート!$N474,"")</f>
        <v/>
      </c>
      <c r="S468" s="2" t="str">
        <f>IF(AND($A468&lt;&gt;"",入力シート!$O474&lt;&gt;""),入力シート!$O474,"")</f>
        <v/>
      </c>
      <c r="T468" s="2" t="str">
        <f>IF(AND($A468&lt;&gt;"",入力シート!$P474&lt;&gt;""),入力シート!$P474,"")</f>
        <v/>
      </c>
      <c r="U468" s="22" t="str">
        <f>IF(AND(入力シート!S474&gt;0,入力シート!V474&gt;0,入力シート!Y474&gt;0),4,"")</f>
        <v/>
      </c>
      <c r="V468" s="22" t="str">
        <f>IF(AND(入力シート!S474&gt;0,入力シート!V474&gt;0,入力シート!Y474&gt;0),5,"")</f>
        <v/>
      </c>
      <c r="W468" s="22" t="str">
        <f>IF(AND(入力シート!S474&gt;0,入力シート!V474&gt;0,入力シート!Y474&gt;0),6,"")</f>
        <v/>
      </c>
      <c r="X468" s="22" t="str">
        <f>IF(AND(入力シート!S474&gt;0,入力シート!V474&gt;0,入力シート!Y474&gt;0),入力シート!S474,"")</f>
        <v/>
      </c>
      <c r="Y468" s="22" t="str">
        <f>IF(AND(入力シート!S474&gt;0,入力シート!$V474&gt;0,入力シート!Y474&gt;0),入力シート!$V474,"")</f>
        <v/>
      </c>
      <c r="Z468" s="22" t="str">
        <f>IF(AND(入力シート!S474&gt;0,入力シート!V474&gt;0,入力シート!$Y474&gt;0),入力シート!$Y474,"")</f>
        <v/>
      </c>
      <c r="AA468" s="22" t="str">
        <f>IF(AND(入力シート!S474&gt;0,入力シート!V474&gt;0,入力シート!Y474&gt;0),入力シート!T474,"")</f>
        <v/>
      </c>
      <c r="AB468" s="22" t="str">
        <f>IF(AND(入力シート!S474&gt;0,入力シート!V474&gt;0,入力シート!Y474&gt;0),入力シート!$W474,"")</f>
        <v/>
      </c>
      <c r="AC468" s="22" t="str">
        <f>IF(AND(入力シート!S474&gt;0,入力シート!V474&gt;0,入力シート!Y474&gt;0),入力シート!$Z474,"")</f>
        <v/>
      </c>
      <c r="AD468" s="2" t="str">
        <f t="shared" si="31"/>
        <v/>
      </c>
      <c r="AE468" s="2" t="str">
        <f t="shared" si="31"/>
        <v/>
      </c>
      <c r="AF468" s="2" t="str">
        <f t="shared" si="31"/>
        <v/>
      </c>
      <c r="AG468" s="2" t="str">
        <f t="shared" si="33"/>
        <v/>
      </c>
      <c r="AH468" s="2" t="str">
        <f>IF(OR(AND(A468&lt;&gt;"",入力シート!Q474=1),AND(A468&lt;&gt;"",SUM(AD468:AF468)=0)),1,"")</f>
        <v/>
      </c>
      <c r="AI468" s="2" t="str">
        <f>IF(AND($AH468=1,入力シート!$AB474&lt;&gt;""),入力シート!$AB474,入力シート!$AA474)</f>
        <v/>
      </c>
      <c r="AU468" s="2" t="str">
        <f t="shared" si="34"/>
        <v/>
      </c>
    </row>
    <row r="469" spans="1:47" x14ac:dyDescent="0.4">
      <c r="A469" s="2" t="str">
        <f>IF(COUNTA(入力シート!$A475),入力シート!$A475,"")</f>
        <v/>
      </c>
      <c r="B469" s="2" t="str">
        <f>IF($A469="","",入力シート!$C475)</f>
        <v/>
      </c>
      <c r="C469" s="2" t="str">
        <f t="shared" si="32"/>
        <v/>
      </c>
      <c r="D469" s="2" t="str">
        <f>IF($A469="","",IF(入力シート!$E475=1,2,3))</f>
        <v/>
      </c>
      <c r="E469" s="2" t="str">
        <f>IF($A469="","",入力シート!$D475)</f>
        <v/>
      </c>
      <c r="F469" s="2" t="str">
        <f>IF(OR($A469="",入力シート!F475=""),"",入力シート!$F475)</f>
        <v/>
      </c>
      <c r="I469" s="2" t="str">
        <f>IF(OR($A469="",入力シート!H475=""),"",入力シート!$H475)</f>
        <v/>
      </c>
      <c r="J469" s="2" t="str">
        <f>IF(AND($A469&lt;&gt;"",入力シート!$B475&lt;&gt;""),入力シート!$B475,"")</f>
        <v/>
      </c>
      <c r="N469" s="2" t="str">
        <f>IF(AND($A469&lt;&gt;"",入力シート!$J475&lt;&gt;""),入力シート!$J475,"")</f>
        <v/>
      </c>
      <c r="O469" s="2" t="str">
        <f>IF(AND($A469&lt;&gt;"",入力シート!$K475&lt;&gt;""),入力シート!$K475,"")</f>
        <v/>
      </c>
      <c r="P469" s="2" t="str">
        <f>IF(AND($A469&lt;&gt;"",入力シート!$L475&lt;&gt;""),入力シート!$L475,"")</f>
        <v/>
      </c>
      <c r="Q469" s="2" t="str">
        <f>IF(AND($A469&lt;&gt;"",入力シート!$M475&lt;&gt;""),入力シート!$M475,"")</f>
        <v/>
      </c>
      <c r="R469" s="2" t="str">
        <f>IF(AND($A469&lt;&gt;"",入力シート!$N475&lt;&gt;""),入力シート!$N475,"")</f>
        <v/>
      </c>
      <c r="S469" s="2" t="str">
        <f>IF(AND($A469&lt;&gt;"",入力シート!$O475&lt;&gt;""),入力シート!$O475,"")</f>
        <v/>
      </c>
      <c r="T469" s="2" t="str">
        <f>IF(AND($A469&lt;&gt;"",入力シート!$P475&lt;&gt;""),入力シート!$P475,"")</f>
        <v/>
      </c>
      <c r="U469" s="22" t="str">
        <f>IF(AND(入力シート!S475&gt;0,入力シート!V475&gt;0,入力シート!Y475&gt;0),4,"")</f>
        <v/>
      </c>
      <c r="V469" s="22" t="str">
        <f>IF(AND(入力シート!S475&gt;0,入力シート!V475&gt;0,入力シート!Y475&gt;0),5,"")</f>
        <v/>
      </c>
      <c r="W469" s="22" t="str">
        <f>IF(AND(入力シート!S475&gt;0,入力シート!V475&gt;0,入力シート!Y475&gt;0),6,"")</f>
        <v/>
      </c>
      <c r="X469" s="22" t="str">
        <f>IF(AND(入力シート!S475&gt;0,入力シート!V475&gt;0,入力シート!Y475&gt;0),入力シート!S475,"")</f>
        <v/>
      </c>
      <c r="Y469" s="22" t="str">
        <f>IF(AND(入力シート!S475&gt;0,入力シート!$V475&gt;0,入力シート!Y475&gt;0),入力シート!$V475,"")</f>
        <v/>
      </c>
      <c r="Z469" s="22" t="str">
        <f>IF(AND(入力シート!S475&gt;0,入力シート!V475&gt;0,入力シート!$Y475&gt;0),入力シート!$Y475,"")</f>
        <v/>
      </c>
      <c r="AA469" s="22" t="str">
        <f>IF(AND(入力シート!S475&gt;0,入力シート!V475&gt;0,入力シート!Y475&gt;0),入力シート!T475,"")</f>
        <v/>
      </c>
      <c r="AB469" s="22" t="str">
        <f>IF(AND(入力シート!S475&gt;0,入力シート!V475&gt;0,入力シート!Y475&gt;0),入力シート!$W475,"")</f>
        <v/>
      </c>
      <c r="AC469" s="22" t="str">
        <f>IF(AND(入力シート!S475&gt;0,入力シート!V475&gt;0,入力シート!Y475&gt;0),入力シート!$Z475,"")</f>
        <v/>
      </c>
      <c r="AD469" s="2" t="str">
        <f t="shared" si="31"/>
        <v/>
      </c>
      <c r="AE469" s="2" t="str">
        <f t="shared" si="31"/>
        <v/>
      </c>
      <c r="AF469" s="2" t="str">
        <f t="shared" si="31"/>
        <v/>
      </c>
      <c r="AG469" s="2" t="str">
        <f t="shared" si="33"/>
        <v/>
      </c>
      <c r="AH469" s="2" t="str">
        <f>IF(OR(AND(A469&lt;&gt;"",入力シート!Q475=1),AND(A469&lt;&gt;"",SUM(AD469:AF469)=0)),1,"")</f>
        <v/>
      </c>
      <c r="AI469" s="2" t="str">
        <f>IF(AND($AH469=1,入力シート!$AB475&lt;&gt;""),入力シート!$AB475,入力シート!$AA475)</f>
        <v/>
      </c>
      <c r="AU469" s="2" t="str">
        <f t="shared" si="34"/>
        <v/>
      </c>
    </row>
    <row r="470" spans="1:47" x14ac:dyDescent="0.4">
      <c r="A470" s="2" t="str">
        <f>IF(COUNTA(入力シート!$A476),入力シート!$A476,"")</f>
        <v/>
      </c>
      <c r="B470" s="2" t="str">
        <f>IF($A470="","",入力シート!$C476)</f>
        <v/>
      </c>
      <c r="C470" s="2" t="str">
        <f t="shared" si="32"/>
        <v/>
      </c>
      <c r="D470" s="2" t="str">
        <f>IF($A470="","",IF(入力シート!$E476=1,2,3))</f>
        <v/>
      </c>
      <c r="E470" s="2" t="str">
        <f>IF($A470="","",入力シート!$D476)</f>
        <v/>
      </c>
      <c r="F470" s="2" t="str">
        <f>IF(OR($A470="",入力シート!F476=""),"",入力シート!$F476)</f>
        <v/>
      </c>
      <c r="I470" s="2" t="str">
        <f>IF(OR($A470="",入力シート!H476=""),"",入力シート!$H476)</f>
        <v/>
      </c>
      <c r="J470" s="2" t="str">
        <f>IF(AND($A470&lt;&gt;"",入力シート!$B476&lt;&gt;""),入力シート!$B476,"")</f>
        <v/>
      </c>
      <c r="N470" s="2" t="str">
        <f>IF(AND($A470&lt;&gt;"",入力シート!$J476&lt;&gt;""),入力シート!$J476,"")</f>
        <v/>
      </c>
      <c r="O470" s="2" t="str">
        <f>IF(AND($A470&lt;&gt;"",入力シート!$K476&lt;&gt;""),入力シート!$K476,"")</f>
        <v/>
      </c>
      <c r="P470" s="2" t="str">
        <f>IF(AND($A470&lt;&gt;"",入力シート!$L476&lt;&gt;""),入力シート!$L476,"")</f>
        <v/>
      </c>
      <c r="Q470" s="2" t="str">
        <f>IF(AND($A470&lt;&gt;"",入力シート!$M476&lt;&gt;""),入力シート!$M476,"")</f>
        <v/>
      </c>
      <c r="R470" s="2" t="str">
        <f>IF(AND($A470&lt;&gt;"",入力シート!$N476&lt;&gt;""),入力シート!$N476,"")</f>
        <v/>
      </c>
      <c r="S470" s="2" t="str">
        <f>IF(AND($A470&lt;&gt;"",入力シート!$O476&lt;&gt;""),入力シート!$O476,"")</f>
        <v/>
      </c>
      <c r="T470" s="2" t="str">
        <f>IF(AND($A470&lt;&gt;"",入力シート!$P476&lt;&gt;""),入力シート!$P476,"")</f>
        <v/>
      </c>
      <c r="U470" s="22" t="str">
        <f>IF(AND(入力シート!S476&gt;0,入力シート!V476&gt;0,入力シート!Y476&gt;0),4,"")</f>
        <v/>
      </c>
      <c r="V470" s="22" t="str">
        <f>IF(AND(入力シート!S476&gt;0,入力シート!V476&gt;0,入力シート!Y476&gt;0),5,"")</f>
        <v/>
      </c>
      <c r="W470" s="22" t="str">
        <f>IF(AND(入力シート!S476&gt;0,入力シート!V476&gt;0,入力シート!Y476&gt;0),6,"")</f>
        <v/>
      </c>
      <c r="X470" s="22" t="str">
        <f>IF(AND(入力シート!S476&gt;0,入力シート!V476&gt;0,入力シート!Y476&gt;0),入力シート!S476,"")</f>
        <v/>
      </c>
      <c r="Y470" s="22" t="str">
        <f>IF(AND(入力シート!S476&gt;0,入力シート!$V476&gt;0,入力シート!Y476&gt;0),入力シート!$V476,"")</f>
        <v/>
      </c>
      <c r="Z470" s="22" t="str">
        <f>IF(AND(入力シート!S476&gt;0,入力シート!V476&gt;0,入力シート!$Y476&gt;0),入力シート!$Y476,"")</f>
        <v/>
      </c>
      <c r="AA470" s="22" t="str">
        <f>IF(AND(入力シート!S476&gt;0,入力シート!V476&gt;0,入力シート!Y476&gt;0),入力シート!T476,"")</f>
        <v/>
      </c>
      <c r="AB470" s="22" t="str">
        <f>IF(AND(入力シート!S476&gt;0,入力シート!V476&gt;0,入力シート!Y476&gt;0),入力シート!$W476,"")</f>
        <v/>
      </c>
      <c r="AC470" s="22" t="str">
        <f>IF(AND(入力シート!S476&gt;0,入力シート!V476&gt;0,入力シート!Y476&gt;0),入力シート!$Z476,"")</f>
        <v/>
      </c>
      <c r="AD470" s="2" t="str">
        <f t="shared" si="31"/>
        <v/>
      </c>
      <c r="AE470" s="2" t="str">
        <f t="shared" si="31"/>
        <v/>
      </c>
      <c r="AF470" s="2" t="str">
        <f t="shared" si="31"/>
        <v/>
      </c>
      <c r="AG470" s="2" t="str">
        <f t="shared" si="33"/>
        <v/>
      </c>
      <c r="AH470" s="2" t="str">
        <f>IF(OR(AND(A470&lt;&gt;"",入力シート!Q476=1),AND(A470&lt;&gt;"",SUM(AD470:AF470)=0)),1,"")</f>
        <v/>
      </c>
      <c r="AI470" s="2" t="str">
        <f>IF(AND($AH470=1,入力シート!$AB476&lt;&gt;""),入力シート!$AB476,入力シート!$AA476)</f>
        <v/>
      </c>
      <c r="AU470" s="2" t="str">
        <f t="shared" si="34"/>
        <v/>
      </c>
    </row>
    <row r="471" spans="1:47" x14ac:dyDescent="0.4">
      <c r="A471" s="2" t="str">
        <f>IF(COUNTA(入力シート!$A477),入力シート!$A477,"")</f>
        <v/>
      </c>
      <c r="B471" s="2" t="str">
        <f>IF($A471="","",入力シート!$C477)</f>
        <v/>
      </c>
      <c r="C471" s="2" t="str">
        <f t="shared" si="32"/>
        <v/>
      </c>
      <c r="D471" s="2" t="str">
        <f>IF($A471="","",IF(入力シート!$E477=1,2,3))</f>
        <v/>
      </c>
      <c r="E471" s="2" t="str">
        <f>IF($A471="","",入力シート!$D477)</f>
        <v/>
      </c>
      <c r="F471" s="2" t="str">
        <f>IF(OR($A471="",入力シート!F477=""),"",入力シート!$F477)</f>
        <v/>
      </c>
      <c r="I471" s="2" t="str">
        <f>IF(OR($A471="",入力シート!H477=""),"",入力シート!$H477)</f>
        <v/>
      </c>
      <c r="J471" s="2" t="str">
        <f>IF(AND($A471&lt;&gt;"",入力シート!$B477&lt;&gt;""),入力シート!$B477,"")</f>
        <v/>
      </c>
      <c r="N471" s="2" t="str">
        <f>IF(AND($A471&lt;&gt;"",入力シート!$J477&lt;&gt;""),入力シート!$J477,"")</f>
        <v/>
      </c>
      <c r="O471" s="2" t="str">
        <f>IF(AND($A471&lt;&gt;"",入力シート!$K477&lt;&gt;""),入力シート!$K477,"")</f>
        <v/>
      </c>
      <c r="P471" s="2" t="str">
        <f>IF(AND($A471&lt;&gt;"",入力シート!$L477&lt;&gt;""),入力シート!$L477,"")</f>
        <v/>
      </c>
      <c r="Q471" s="2" t="str">
        <f>IF(AND($A471&lt;&gt;"",入力シート!$M477&lt;&gt;""),入力シート!$M477,"")</f>
        <v/>
      </c>
      <c r="R471" s="2" t="str">
        <f>IF(AND($A471&lt;&gt;"",入力シート!$N477&lt;&gt;""),入力シート!$N477,"")</f>
        <v/>
      </c>
      <c r="S471" s="2" t="str">
        <f>IF(AND($A471&lt;&gt;"",入力シート!$O477&lt;&gt;""),入力シート!$O477,"")</f>
        <v/>
      </c>
      <c r="T471" s="2" t="str">
        <f>IF(AND($A471&lt;&gt;"",入力シート!$P477&lt;&gt;""),入力シート!$P477,"")</f>
        <v/>
      </c>
      <c r="U471" s="22" t="str">
        <f>IF(AND(入力シート!S477&gt;0,入力シート!V477&gt;0,入力シート!Y477&gt;0),4,"")</f>
        <v/>
      </c>
      <c r="V471" s="22" t="str">
        <f>IF(AND(入力シート!S477&gt;0,入力シート!V477&gt;0,入力シート!Y477&gt;0),5,"")</f>
        <v/>
      </c>
      <c r="W471" s="22" t="str">
        <f>IF(AND(入力シート!S477&gt;0,入力シート!V477&gt;0,入力シート!Y477&gt;0),6,"")</f>
        <v/>
      </c>
      <c r="X471" s="22" t="str">
        <f>IF(AND(入力シート!S477&gt;0,入力シート!V477&gt;0,入力シート!Y477&gt;0),入力シート!S477,"")</f>
        <v/>
      </c>
      <c r="Y471" s="22" t="str">
        <f>IF(AND(入力シート!S477&gt;0,入力シート!$V477&gt;0,入力シート!Y477&gt;0),入力シート!$V477,"")</f>
        <v/>
      </c>
      <c r="Z471" s="22" t="str">
        <f>IF(AND(入力シート!S477&gt;0,入力シート!V477&gt;0,入力シート!$Y477&gt;0),入力シート!$Y477,"")</f>
        <v/>
      </c>
      <c r="AA471" s="22" t="str">
        <f>IF(AND(入力シート!S477&gt;0,入力シート!V477&gt;0,入力シート!Y477&gt;0),入力シート!T477,"")</f>
        <v/>
      </c>
      <c r="AB471" s="22" t="str">
        <f>IF(AND(入力シート!S477&gt;0,入力シート!V477&gt;0,入力シート!Y477&gt;0),入力シート!$W477,"")</f>
        <v/>
      </c>
      <c r="AC471" s="22" t="str">
        <f>IF(AND(入力シート!S477&gt;0,入力シート!V477&gt;0,入力シート!Y477&gt;0),入力シート!$Z477,"")</f>
        <v/>
      </c>
      <c r="AD471" s="2" t="str">
        <f t="shared" si="31"/>
        <v/>
      </c>
      <c r="AE471" s="2" t="str">
        <f t="shared" si="31"/>
        <v/>
      </c>
      <c r="AF471" s="2" t="str">
        <f t="shared" si="31"/>
        <v/>
      </c>
      <c r="AG471" s="2" t="str">
        <f t="shared" si="33"/>
        <v/>
      </c>
      <c r="AH471" s="2" t="str">
        <f>IF(OR(AND(A471&lt;&gt;"",入力シート!Q477=1),AND(A471&lt;&gt;"",SUM(AD471:AF471)=0)),1,"")</f>
        <v/>
      </c>
      <c r="AI471" s="2" t="str">
        <f>IF(AND($AH471=1,入力シート!$AB477&lt;&gt;""),入力シート!$AB477,入力シート!$AA477)</f>
        <v/>
      </c>
      <c r="AU471" s="2" t="str">
        <f t="shared" si="34"/>
        <v/>
      </c>
    </row>
    <row r="472" spans="1:47" x14ac:dyDescent="0.4">
      <c r="A472" s="2" t="str">
        <f>IF(COUNTA(入力シート!$A478),入力シート!$A478,"")</f>
        <v/>
      </c>
      <c r="B472" s="2" t="str">
        <f>IF($A472="","",入力シート!$C478)</f>
        <v/>
      </c>
      <c r="C472" s="2" t="str">
        <f t="shared" si="32"/>
        <v/>
      </c>
      <c r="D472" s="2" t="str">
        <f>IF($A472="","",IF(入力シート!$E478=1,2,3))</f>
        <v/>
      </c>
      <c r="E472" s="2" t="str">
        <f>IF($A472="","",入力シート!$D478)</f>
        <v/>
      </c>
      <c r="F472" s="2" t="str">
        <f>IF(OR($A472="",入力シート!F478=""),"",入力シート!$F478)</f>
        <v/>
      </c>
      <c r="I472" s="2" t="str">
        <f>IF(OR($A472="",入力シート!H478=""),"",入力シート!$H478)</f>
        <v/>
      </c>
      <c r="J472" s="2" t="str">
        <f>IF(AND($A472&lt;&gt;"",入力シート!$B478&lt;&gt;""),入力シート!$B478,"")</f>
        <v/>
      </c>
      <c r="N472" s="2" t="str">
        <f>IF(AND($A472&lt;&gt;"",入力シート!$J478&lt;&gt;""),入力シート!$J478,"")</f>
        <v/>
      </c>
      <c r="O472" s="2" t="str">
        <f>IF(AND($A472&lt;&gt;"",入力シート!$K478&lt;&gt;""),入力シート!$K478,"")</f>
        <v/>
      </c>
      <c r="P472" s="2" t="str">
        <f>IF(AND($A472&lt;&gt;"",入力シート!$L478&lt;&gt;""),入力シート!$L478,"")</f>
        <v/>
      </c>
      <c r="Q472" s="2" t="str">
        <f>IF(AND($A472&lt;&gt;"",入力シート!$M478&lt;&gt;""),入力シート!$M478,"")</f>
        <v/>
      </c>
      <c r="R472" s="2" t="str">
        <f>IF(AND($A472&lt;&gt;"",入力シート!$N478&lt;&gt;""),入力シート!$N478,"")</f>
        <v/>
      </c>
      <c r="S472" s="2" t="str">
        <f>IF(AND($A472&lt;&gt;"",入力シート!$O478&lt;&gt;""),入力シート!$O478,"")</f>
        <v/>
      </c>
      <c r="T472" s="2" t="str">
        <f>IF(AND($A472&lt;&gt;"",入力シート!$P478&lt;&gt;""),入力シート!$P478,"")</f>
        <v/>
      </c>
      <c r="U472" s="22" t="str">
        <f>IF(AND(入力シート!S478&gt;0,入力シート!V478&gt;0,入力シート!Y478&gt;0),4,"")</f>
        <v/>
      </c>
      <c r="V472" s="22" t="str">
        <f>IF(AND(入力シート!S478&gt;0,入力シート!V478&gt;0,入力シート!Y478&gt;0),5,"")</f>
        <v/>
      </c>
      <c r="W472" s="22" t="str">
        <f>IF(AND(入力シート!S478&gt;0,入力シート!V478&gt;0,入力シート!Y478&gt;0),6,"")</f>
        <v/>
      </c>
      <c r="X472" s="22" t="str">
        <f>IF(AND(入力シート!S478&gt;0,入力シート!V478&gt;0,入力シート!Y478&gt;0),入力シート!S478,"")</f>
        <v/>
      </c>
      <c r="Y472" s="22" t="str">
        <f>IF(AND(入力シート!S478&gt;0,入力シート!$V478&gt;0,入力シート!Y478&gt;0),入力シート!$V478,"")</f>
        <v/>
      </c>
      <c r="Z472" s="22" t="str">
        <f>IF(AND(入力シート!S478&gt;0,入力シート!V478&gt;0,入力シート!$Y478&gt;0),入力シート!$Y478,"")</f>
        <v/>
      </c>
      <c r="AA472" s="22" t="str">
        <f>IF(AND(入力シート!S478&gt;0,入力シート!V478&gt;0,入力シート!Y478&gt;0),入力シート!T478,"")</f>
        <v/>
      </c>
      <c r="AB472" s="22" t="str">
        <f>IF(AND(入力シート!S478&gt;0,入力シート!V478&gt;0,入力シート!Y478&gt;0),入力シート!$W478,"")</f>
        <v/>
      </c>
      <c r="AC472" s="22" t="str">
        <f>IF(AND(入力シート!S478&gt;0,入力シート!V478&gt;0,入力シート!Y478&gt;0),入力シート!$Z478,"")</f>
        <v/>
      </c>
      <c r="AD472" s="2" t="str">
        <f t="shared" si="31"/>
        <v/>
      </c>
      <c r="AE472" s="2" t="str">
        <f t="shared" si="31"/>
        <v/>
      </c>
      <c r="AF472" s="2" t="str">
        <f t="shared" si="31"/>
        <v/>
      </c>
      <c r="AG472" s="2" t="str">
        <f t="shared" si="33"/>
        <v/>
      </c>
      <c r="AH472" s="2" t="str">
        <f>IF(OR(AND(A472&lt;&gt;"",入力シート!Q478=1),AND(A472&lt;&gt;"",SUM(AD472:AF472)=0)),1,"")</f>
        <v/>
      </c>
      <c r="AI472" s="2" t="str">
        <f>IF(AND($AH472=1,入力シート!$AB478&lt;&gt;""),入力シート!$AB478,入力シート!$AA478)</f>
        <v/>
      </c>
      <c r="AU472" s="2" t="str">
        <f t="shared" si="34"/>
        <v/>
      </c>
    </row>
    <row r="473" spans="1:47" x14ac:dyDescent="0.4">
      <c r="A473" s="2" t="str">
        <f>IF(COUNTA(入力シート!$A479),入力シート!$A479,"")</f>
        <v/>
      </c>
      <c r="B473" s="2" t="str">
        <f>IF($A473="","",入力シート!$C479)</f>
        <v/>
      </c>
      <c r="C473" s="2" t="str">
        <f t="shared" si="32"/>
        <v/>
      </c>
      <c r="D473" s="2" t="str">
        <f>IF($A473="","",IF(入力シート!$E479=1,2,3))</f>
        <v/>
      </c>
      <c r="E473" s="2" t="str">
        <f>IF($A473="","",入力シート!$D479)</f>
        <v/>
      </c>
      <c r="F473" s="2" t="str">
        <f>IF(OR($A473="",入力シート!F479=""),"",入力シート!$F479)</f>
        <v/>
      </c>
      <c r="I473" s="2" t="str">
        <f>IF(OR($A473="",入力シート!H479=""),"",入力シート!$H479)</f>
        <v/>
      </c>
      <c r="J473" s="2" t="str">
        <f>IF(AND($A473&lt;&gt;"",入力シート!$B479&lt;&gt;""),入力シート!$B479,"")</f>
        <v/>
      </c>
      <c r="N473" s="2" t="str">
        <f>IF(AND($A473&lt;&gt;"",入力シート!$J479&lt;&gt;""),入力シート!$J479,"")</f>
        <v/>
      </c>
      <c r="O473" s="2" t="str">
        <f>IF(AND($A473&lt;&gt;"",入力シート!$K479&lt;&gt;""),入力シート!$K479,"")</f>
        <v/>
      </c>
      <c r="P473" s="2" t="str">
        <f>IF(AND($A473&lt;&gt;"",入力シート!$L479&lt;&gt;""),入力シート!$L479,"")</f>
        <v/>
      </c>
      <c r="Q473" s="2" t="str">
        <f>IF(AND($A473&lt;&gt;"",入力シート!$M479&lt;&gt;""),入力シート!$M479,"")</f>
        <v/>
      </c>
      <c r="R473" s="2" t="str">
        <f>IF(AND($A473&lt;&gt;"",入力シート!$N479&lt;&gt;""),入力シート!$N479,"")</f>
        <v/>
      </c>
      <c r="S473" s="2" t="str">
        <f>IF(AND($A473&lt;&gt;"",入力シート!$O479&lt;&gt;""),入力シート!$O479,"")</f>
        <v/>
      </c>
      <c r="T473" s="2" t="str">
        <f>IF(AND($A473&lt;&gt;"",入力シート!$P479&lt;&gt;""),入力シート!$P479,"")</f>
        <v/>
      </c>
      <c r="U473" s="22" t="str">
        <f>IF(AND(入力シート!S479&gt;0,入力シート!V479&gt;0,入力シート!Y479&gt;0),4,"")</f>
        <v/>
      </c>
      <c r="V473" s="22" t="str">
        <f>IF(AND(入力シート!S479&gt;0,入力シート!V479&gt;0,入力シート!Y479&gt;0),5,"")</f>
        <v/>
      </c>
      <c r="W473" s="22" t="str">
        <f>IF(AND(入力シート!S479&gt;0,入力シート!V479&gt;0,入力シート!Y479&gt;0),6,"")</f>
        <v/>
      </c>
      <c r="X473" s="22" t="str">
        <f>IF(AND(入力シート!S479&gt;0,入力シート!V479&gt;0,入力シート!Y479&gt;0),入力シート!S479,"")</f>
        <v/>
      </c>
      <c r="Y473" s="22" t="str">
        <f>IF(AND(入力シート!S479&gt;0,入力シート!$V479&gt;0,入力シート!Y479&gt;0),入力シート!$V479,"")</f>
        <v/>
      </c>
      <c r="Z473" s="22" t="str">
        <f>IF(AND(入力シート!S479&gt;0,入力シート!V479&gt;0,入力シート!$Y479&gt;0),入力シート!$Y479,"")</f>
        <v/>
      </c>
      <c r="AA473" s="22" t="str">
        <f>IF(AND(入力シート!S479&gt;0,入力シート!V479&gt;0,入力シート!Y479&gt;0),入力シート!T479,"")</f>
        <v/>
      </c>
      <c r="AB473" s="22" t="str">
        <f>IF(AND(入力シート!S479&gt;0,入力シート!V479&gt;0,入力シート!Y479&gt;0),入力シート!$W479,"")</f>
        <v/>
      </c>
      <c r="AC473" s="22" t="str">
        <f>IF(AND(入力シート!S479&gt;0,入力シート!V479&gt;0,入力シート!Y479&gt;0),入力シート!$Z479,"")</f>
        <v/>
      </c>
      <c r="AD473" s="2" t="str">
        <f t="shared" si="31"/>
        <v/>
      </c>
      <c r="AE473" s="2" t="str">
        <f t="shared" si="31"/>
        <v/>
      </c>
      <c r="AF473" s="2" t="str">
        <f t="shared" si="31"/>
        <v/>
      </c>
      <c r="AG473" s="2" t="str">
        <f t="shared" si="33"/>
        <v/>
      </c>
      <c r="AH473" s="2" t="str">
        <f>IF(OR(AND(A473&lt;&gt;"",入力シート!Q479=1),AND(A473&lt;&gt;"",SUM(AD473:AF473)=0)),1,"")</f>
        <v/>
      </c>
      <c r="AI473" s="2" t="str">
        <f>IF(AND($AH473=1,入力シート!$AB479&lt;&gt;""),入力シート!$AB479,入力シート!$AA479)</f>
        <v/>
      </c>
      <c r="AU473" s="2" t="str">
        <f t="shared" si="34"/>
        <v/>
      </c>
    </row>
    <row r="474" spans="1:47" x14ac:dyDescent="0.4">
      <c r="A474" s="2" t="str">
        <f>IF(COUNTA(入力シート!$A480),入力シート!$A480,"")</f>
        <v/>
      </c>
      <c r="B474" s="2" t="str">
        <f>IF($A474="","",入力シート!$C480)</f>
        <v/>
      </c>
      <c r="C474" s="2" t="str">
        <f t="shared" si="32"/>
        <v/>
      </c>
      <c r="D474" s="2" t="str">
        <f>IF($A474="","",IF(入力シート!$E480=1,2,3))</f>
        <v/>
      </c>
      <c r="E474" s="2" t="str">
        <f>IF($A474="","",入力シート!$D480)</f>
        <v/>
      </c>
      <c r="F474" s="2" t="str">
        <f>IF(OR($A474="",入力シート!F480=""),"",入力シート!$F480)</f>
        <v/>
      </c>
      <c r="I474" s="2" t="str">
        <f>IF(OR($A474="",入力シート!H480=""),"",入力シート!$H480)</f>
        <v/>
      </c>
      <c r="J474" s="2" t="str">
        <f>IF(AND($A474&lt;&gt;"",入力シート!$B480&lt;&gt;""),入力シート!$B480,"")</f>
        <v/>
      </c>
      <c r="N474" s="2" t="str">
        <f>IF(AND($A474&lt;&gt;"",入力シート!$J480&lt;&gt;""),入力シート!$J480,"")</f>
        <v/>
      </c>
      <c r="O474" s="2" t="str">
        <f>IF(AND($A474&lt;&gt;"",入力シート!$K480&lt;&gt;""),入力シート!$K480,"")</f>
        <v/>
      </c>
      <c r="P474" s="2" t="str">
        <f>IF(AND($A474&lt;&gt;"",入力シート!$L480&lt;&gt;""),入力シート!$L480,"")</f>
        <v/>
      </c>
      <c r="Q474" s="2" t="str">
        <f>IF(AND($A474&lt;&gt;"",入力シート!$M480&lt;&gt;""),入力シート!$M480,"")</f>
        <v/>
      </c>
      <c r="R474" s="2" t="str">
        <f>IF(AND($A474&lt;&gt;"",入力シート!$N480&lt;&gt;""),入力シート!$N480,"")</f>
        <v/>
      </c>
      <c r="S474" s="2" t="str">
        <f>IF(AND($A474&lt;&gt;"",入力シート!$O480&lt;&gt;""),入力シート!$O480,"")</f>
        <v/>
      </c>
      <c r="T474" s="2" t="str">
        <f>IF(AND($A474&lt;&gt;"",入力シート!$P480&lt;&gt;""),入力シート!$P480,"")</f>
        <v/>
      </c>
      <c r="U474" s="22" t="str">
        <f>IF(AND(入力シート!S480&gt;0,入力シート!V480&gt;0,入力シート!Y480&gt;0),4,"")</f>
        <v/>
      </c>
      <c r="V474" s="22" t="str">
        <f>IF(AND(入力シート!S480&gt;0,入力シート!V480&gt;0,入力シート!Y480&gt;0),5,"")</f>
        <v/>
      </c>
      <c r="W474" s="22" t="str">
        <f>IF(AND(入力シート!S480&gt;0,入力シート!V480&gt;0,入力シート!Y480&gt;0),6,"")</f>
        <v/>
      </c>
      <c r="X474" s="22" t="str">
        <f>IF(AND(入力シート!S480&gt;0,入力シート!V480&gt;0,入力シート!Y480&gt;0),入力シート!S480,"")</f>
        <v/>
      </c>
      <c r="Y474" s="22" t="str">
        <f>IF(AND(入力シート!S480&gt;0,入力シート!$V480&gt;0,入力シート!Y480&gt;0),入力シート!$V480,"")</f>
        <v/>
      </c>
      <c r="Z474" s="22" t="str">
        <f>IF(AND(入力シート!S480&gt;0,入力シート!V480&gt;0,入力シート!$Y480&gt;0),入力シート!$Y480,"")</f>
        <v/>
      </c>
      <c r="AA474" s="22" t="str">
        <f>IF(AND(入力シート!S480&gt;0,入力シート!V480&gt;0,入力シート!Y480&gt;0),入力シート!T480,"")</f>
        <v/>
      </c>
      <c r="AB474" s="22" t="str">
        <f>IF(AND(入力シート!S480&gt;0,入力シート!V480&gt;0,入力シート!Y480&gt;0),入力シート!$W480,"")</f>
        <v/>
      </c>
      <c r="AC474" s="22" t="str">
        <f>IF(AND(入力シート!S480&gt;0,入力シート!V480&gt;0,入力シート!Y480&gt;0),入力シート!$Z480,"")</f>
        <v/>
      </c>
      <c r="AD474" s="2" t="str">
        <f t="shared" si="31"/>
        <v/>
      </c>
      <c r="AE474" s="2" t="str">
        <f t="shared" si="31"/>
        <v/>
      </c>
      <c r="AF474" s="2" t="str">
        <f t="shared" si="31"/>
        <v/>
      </c>
      <c r="AG474" s="2" t="str">
        <f t="shared" si="33"/>
        <v/>
      </c>
      <c r="AH474" s="2" t="str">
        <f>IF(OR(AND(A474&lt;&gt;"",入力シート!Q480=1),AND(A474&lt;&gt;"",SUM(AD474:AF474)=0)),1,"")</f>
        <v/>
      </c>
      <c r="AI474" s="2" t="str">
        <f>IF(AND($AH474=1,入力シート!$AB480&lt;&gt;""),入力シート!$AB480,入力シート!$AA480)</f>
        <v/>
      </c>
      <c r="AU474" s="2" t="str">
        <f t="shared" si="34"/>
        <v/>
      </c>
    </row>
    <row r="475" spans="1:47" x14ac:dyDescent="0.4">
      <c r="A475" s="2" t="str">
        <f>IF(COUNTA(入力シート!$A481),入力シート!$A481,"")</f>
        <v/>
      </c>
      <c r="B475" s="2" t="str">
        <f>IF($A475="","",入力シート!$C481)</f>
        <v/>
      </c>
      <c r="C475" s="2" t="str">
        <f t="shared" si="32"/>
        <v/>
      </c>
      <c r="D475" s="2" t="str">
        <f>IF($A475="","",IF(入力シート!$E481=1,2,3))</f>
        <v/>
      </c>
      <c r="E475" s="2" t="str">
        <f>IF($A475="","",入力シート!$D481)</f>
        <v/>
      </c>
      <c r="F475" s="2" t="str">
        <f>IF(OR($A475="",入力シート!F481=""),"",入力シート!$F481)</f>
        <v/>
      </c>
      <c r="I475" s="2" t="str">
        <f>IF(OR($A475="",入力シート!H481=""),"",入力シート!$H481)</f>
        <v/>
      </c>
      <c r="J475" s="2" t="str">
        <f>IF(AND($A475&lt;&gt;"",入力シート!$B481&lt;&gt;""),入力シート!$B481,"")</f>
        <v/>
      </c>
      <c r="N475" s="2" t="str">
        <f>IF(AND($A475&lt;&gt;"",入力シート!$J481&lt;&gt;""),入力シート!$J481,"")</f>
        <v/>
      </c>
      <c r="O475" s="2" t="str">
        <f>IF(AND($A475&lt;&gt;"",入力シート!$K481&lt;&gt;""),入力シート!$K481,"")</f>
        <v/>
      </c>
      <c r="P475" s="2" t="str">
        <f>IF(AND($A475&lt;&gt;"",入力シート!$L481&lt;&gt;""),入力シート!$L481,"")</f>
        <v/>
      </c>
      <c r="Q475" s="2" t="str">
        <f>IF(AND($A475&lt;&gt;"",入力シート!$M481&lt;&gt;""),入力シート!$M481,"")</f>
        <v/>
      </c>
      <c r="R475" s="2" t="str">
        <f>IF(AND($A475&lt;&gt;"",入力シート!$N481&lt;&gt;""),入力シート!$N481,"")</f>
        <v/>
      </c>
      <c r="S475" s="2" t="str">
        <f>IF(AND($A475&lt;&gt;"",入力シート!$O481&lt;&gt;""),入力シート!$O481,"")</f>
        <v/>
      </c>
      <c r="T475" s="2" t="str">
        <f>IF(AND($A475&lt;&gt;"",入力シート!$P481&lt;&gt;""),入力シート!$P481,"")</f>
        <v/>
      </c>
      <c r="U475" s="22" t="str">
        <f>IF(AND(入力シート!S481&gt;0,入力シート!V481&gt;0,入力シート!Y481&gt;0),4,"")</f>
        <v/>
      </c>
      <c r="V475" s="22" t="str">
        <f>IF(AND(入力シート!S481&gt;0,入力シート!V481&gt;0,入力シート!Y481&gt;0),5,"")</f>
        <v/>
      </c>
      <c r="W475" s="22" t="str">
        <f>IF(AND(入力シート!S481&gt;0,入力シート!V481&gt;0,入力シート!Y481&gt;0),6,"")</f>
        <v/>
      </c>
      <c r="X475" s="22" t="str">
        <f>IF(AND(入力シート!S481&gt;0,入力シート!V481&gt;0,入力シート!Y481&gt;0),入力シート!S481,"")</f>
        <v/>
      </c>
      <c r="Y475" s="22" t="str">
        <f>IF(AND(入力シート!S481&gt;0,入力シート!$V481&gt;0,入力シート!Y481&gt;0),入力シート!$V481,"")</f>
        <v/>
      </c>
      <c r="Z475" s="22" t="str">
        <f>IF(AND(入力シート!S481&gt;0,入力シート!V481&gt;0,入力シート!$Y481&gt;0),入力シート!$Y481,"")</f>
        <v/>
      </c>
      <c r="AA475" s="22" t="str">
        <f>IF(AND(入力シート!S481&gt;0,入力シート!V481&gt;0,入力シート!Y481&gt;0),入力シート!T481,"")</f>
        <v/>
      </c>
      <c r="AB475" s="22" t="str">
        <f>IF(AND(入力シート!S481&gt;0,入力シート!V481&gt;0,入力シート!Y481&gt;0),入力シート!$W481,"")</f>
        <v/>
      </c>
      <c r="AC475" s="22" t="str">
        <f>IF(AND(入力シート!S481&gt;0,入力シート!V481&gt;0,入力シート!Y481&gt;0),入力シート!$Z481,"")</f>
        <v/>
      </c>
      <c r="AD475" s="2" t="str">
        <f t="shared" si="31"/>
        <v/>
      </c>
      <c r="AE475" s="2" t="str">
        <f t="shared" si="31"/>
        <v/>
      </c>
      <c r="AF475" s="2" t="str">
        <f t="shared" si="31"/>
        <v/>
      </c>
      <c r="AG475" s="2" t="str">
        <f t="shared" si="33"/>
        <v/>
      </c>
      <c r="AH475" s="2" t="str">
        <f>IF(OR(AND(A475&lt;&gt;"",入力シート!Q481=1),AND(A475&lt;&gt;"",SUM(AD475:AF475)=0)),1,"")</f>
        <v/>
      </c>
      <c r="AI475" s="2" t="str">
        <f>IF(AND($AH475=1,入力シート!$AB481&lt;&gt;""),入力シート!$AB481,入力シート!$AA481)</f>
        <v/>
      </c>
      <c r="AU475" s="2" t="str">
        <f t="shared" si="34"/>
        <v/>
      </c>
    </row>
    <row r="476" spans="1:47" x14ac:dyDescent="0.4">
      <c r="A476" s="2" t="str">
        <f>IF(COUNTA(入力シート!$A482),入力シート!$A482,"")</f>
        <v/>
      </c>
      <c r="B476" s="2" t="str">
        <f>IF($A476="","",入力シート!$C482)</f>
        <v/>
      </c>
      <c r="C476" s="2" t="str">
        <f t="shared" si="32"/>
        <v/>
      </c>
      <c r="D476" s="2" t="str">
        <f>IF($A476="","",IF(入力シート!$E482=1,2,3))</f>
        <v/>
      </c>
      <c r="E476" s="2" t="str">
        <f>IF($A476="","",入力シート!$D482)</f>
        <v/>
      </c>
      <c r="F476" s="2" t="str">
        <f>IF(OR($A476="",入力シート!F482=""),"",入力シート!$F482)</f>
        <v/>
      </c>
      <c r="I476" s="2" t="str">
        <f>IF(OR($A476="",入力シート!H482=""),"",入力シート!$H482)</f>
        <v/>
      </c>
      <c r="J476" s="2" t="str">
        <f>IF(AND($A476&lt;&gt;"",入力シート!$B482&lt;&gt;""),入力シート!$B482,"")</f>
        <v/>
      </c>
      <c r="N476" s="2" t="str">
        <f>IF(AND($A476&lt;&gt;"",入力シート!$J482&lt;&gt;""),入力シート!$J482,"")</f>
        <v/>
      </c>
      <c r="O476" s="2" t="str">
        <f>IF(AND($A476&lt;&gt;"",入力シート!$K482&lt;&gt;""),入力シート!$K482,"")</f>
        <v/>
      </c>
      <c r="P476" s="2" t="str">
        <f>IF(AND($A476&lt;&gt;"",入力シート!$L482&lt;&gt;""),入力シート!$L482,"")</f>
        <v/>
      </c>
      <c r="Q476" s="2" t="str">
        <f>IF(AND($A476&lt;&gt;"",入力シート!$M482&lt;&gt;""),入力シート!$M482,"")</f>
        <v/>
      </c>
      <c r="R476" s="2" t="str">
        <f>IF(AND($A476&lt;&gt;"",入力シート!$N482&lt;&gt;""),入力シート!$N482,"")</f>
        <v/>
      </c>
      <c r="S476" s="2" t="str">
        <f>IF(AND($A476&lt;&gt;"",入力シート!$O482&lt;&gt;""),入力シート!$O482,"")</f>
        <v/>
      </c>
      <c r="T476" s="2" t="str">
        <f>IF(AND($A476&lt;&gt;"",入力シート!$P482&lt;&gt;""),入力シート!$P482,"")</f>
        <v/>
      </c>
      <c r="U476" s="22" t="str">
        <f>IF(AND(入力シート!S482&gt;0,入力シート!V482&gt;0,入力シート!Y482&gt;0),4,"")</f>
        <v/>
      </c>
      <c r="V476" s="22" t="str">
        <f>IF(AND(入力シート!S482&gt;0,入力シート!V482&gt;0,入力シート!Y482&gt;0),5,"")</f>
        <v/>
      </c>
      <c r="W476" s="22" t="str">
        <f>IF(AND(入力シート!S482&gt;0,入力シート!V482&gt;0,入力シート!Y482&gt;0),6,"")</f>
        <v/>
      </c>
      <c r="X476" s="22" t="str">
        <f>IF(AND(入力シート!S482&gt;0,入力シート!V482&gt;0,入力シート!Y482&gt;0),入力シート!S482,"")</f>
        <v/>
      </c>
      <c r="Y476" s="22" t="str">
        <f>IF(AND(入力シート!S482&gt;0,入力シート!$V482&gt;0,入力シート!Y482&gt;0),入力シート!$V482,"")</f>
        <v/>
      </c>
      <c r="Z476" s="22" t="str">
        <f>IF(AND(入力シート!S482&gt;0,入力シート!V482&gt;0,入力シート!$Y482&gt;0),入力シート!$Y482,"")</f>
        <v/>
      </c>
      <c r="AA476" s="22" t="str">
        <f>IF(AND(入力シート!S482&gt;0,入力シート!V482&gt;0,入力シート!Y482&gt;0),入力シート!T482,"")</f>
        <v/>
      </c>
      <c r="AB476" s="22" t="str">
        <f>IF(AND(入力シート!S482&gt;0,入力シート!V482&gt;0,入力シート!Y482&gt;0),入力シート!$W482,"")</f>
        <v/>
      </c>
      <c r="AC476" s="22" t="str">
        <f>IF(AND(入力シート!S482&gt;0,入力シート!V482&gt;0,入力シート!Y482&gt;0),入力シート!$Z482,"")</f>
        <v/>
      </c>
      <c r="AD476" s="2" t="str">
        <f t="shared" si="31"/>
        <v/>
      </c>
      <c r="AE476" s="2" t="str">
        <f t="shared" si="31"/>
        <v/>
      </c>
      <c r="AF476" s="2" t="str">
        <f t="shared" si="31"/>
        <v/>
      </c>
      <c r="AG476" s="2" t="str">
        <f t="shared" si="33"/>
        <v/>
      </c>
      <c r="AH476" s="2" t="str">
        <f>IF(OR(AND(A476&lt;&gt;"",入力シート!Q482=1),AND(A476&lt;&gt;"",SUM(AD476:AF476)=0)),1,"")</f>
        <v/>
      </c>
      <c r="AI476" s="2" t="str">
        <f>IF(AND($AH476=1,入力シート!$AB482&lt;&gt;""),入力シート!$AB482,入力シート!$AA482)</f>
        <v/>
      </c>
      <c r="AU476" s="2" t="str">
        <f t="shared" si="34"/>
        <v/>
      </c>
    </row>
    <row r="477" spans="1:47" x14ac:dyDescent="0.4">
      <c r="A477" s="2" t="str">
        <f>IF(COUNTA(入力シート!$A483),入力シート!$A483,"")</f>
        <v/>
      </c>
      <c r="B477" s="2" t="str">
        <f>IF($A477="","",入力シート!$C483)</f>
        <v/>
      </c>
      <c r="C477" s="2" t="str">
        <f t="shared" si="32"/>
        <v/>
      </c>
      <c r="D477" s="2" t="str">
        <f>IF($A477="","",IF(入力シート!$E483=1,2,3))</f>
        <v/>
      </c>
      <c r="E477" s="2" t="str">
        <f>IF($A477="","",入力シート!$D483)</f>
        <v/>
      </c>
      <c r="F477" s="2" t="str">
        <f>IF(OR($A477="",入力シート!F483=""),"",入力シート!$F483)</f>
        <v/>
      </c>
      <c r="I477" s="2" t="str">
        <f>IF(OR($A477="",入力シート!H483=""),"",入力シート!$H483)</f>
        <v/>
      </c>
      <c r="J477" s="2" t="str">
        <f>IF(AND($A477&lt;&gt;"",入力シート!$B483&lt;&gt;""),入力シート!$B483,"")</f>
        <v/>
      </c>
      <c r="N477" s="2" t="str">
        <f>IF(AND($A477&lt;&gt;"",入力シート!$J483&lt;&gt;""),入力シート!$J483,"")</f>
        <v/>
      </c>
      <c r="O477" s="2" t="str">
        <f>IF(AND($A477&lt;&gt;"",入力シート!$K483&lt;&gt;""),入力シート!$K483,"")</f>
        <v/>
      </c>
      <c r="P477" s="2" t="str">
        <f>IF(AND($A477&lt;&gt;"",入力シート!$L483&lt;&gt;""),入力シート!$L483,"")</f>
        <v/>
      </c>
      <c r="Q477" s="2" t="str">
        <f>IF(AND($A477&lt;&gt;"",入力シート!$M483&lt;&gt;""),入力シート!$M483,"")</f>
        <v/>
      </c>
      <c r="R477" s="2" t="str">
        <f>IF(AND($A477&lt;&gt;"",入力シート!$N483&lt;&gt;""),入力シート!$N483,"")</f>
        <v/>
      </c>
      <c r="S477" s="2" t="str">
        <f>IF(AND($A477&lt;&gt;"",入力シート!$O483&lt;&gt;""),入力シート!$O483,"")</f>
        <v/>
      </c>
      <c r="T477" s="2" t="str">
        <f>IF(AND($A477&lt;&gt;"",入力シート!$P483&lt;&gt;""),入力シート!$P483,"")</f>
        <v/>
      </c>
      <c r="U477" s="22" t="str">
        <f>IF(AND(入力シート!S483&gt;0,入力シート!V483&gt;0,入力シート!Y483&gt;0),4,"")</f>
        <v/>
      </c>
      <c r="V477" s="22" t="str">
        <f>IF(AND(入力シート!S483&gt;0,入力シート!V483&gt;0,入力シート!Y483&gt;0),5,"")</f>
        <v/>
      </c>
      <c r="W477" s="22" t="str">
        <f>IF(AND(入力シート!S483&gt;0,入力シート!V483&gt;0,入力シート!Y483&gt;0),6,"")</f>
        <v/>
      </c>
      <c r="X477" s="22" t="str">
        <f>IF(AND(入力シート!S483&gt;0,入力シート!V483&gt;0,入力シート!Y483&gt;0),入力シート!S483,"")</f>
        <v/>
      </c>
      <c r="Y477" s="22" t="str">
        <f>IF(AND(入力シート!S483&gt;0,入力シート!$V483&gt;0,入力シート!Y483&gt;0),入力シート!$V483,"")</f>
        <v/>
      </c>
      <c r="Z477" s="22" t="str">
        <f>IF(AND(入力シート!S483&gt;0,入力シート!V483&gt;0,入力シート!$Y483&gt;0),入力シート!$Y483,"")</f>
        <v/>
      </c>
      <c r="AA477" s="22" t="str">
        <f>IF(AND(入力シート!S483&gt;0,入力シート!V483&gt;0,入力シート!Y483&gt;0),入力シート!T483,"")</f>
        <v/>
      </c>
      <c r="AB477" s="22" t="str">
        <f>IF(AND(入力シート!S483&gt;0,入力シート!V483&gt;0,入力シート!Y483&gt;0),入力シート!$W483,"")</f>
        <v/>
      </c>
      <c r="AC477" s="22" t="str">
        <f>IF(AND(入力シート!S483&gt;0,入力シート!V483&gt;0,入力シート!Y483&gt;0),入力シート!$Z483,"")</f>
        <v/>
      </c>
      <c r="AD477" s="2" t="str">
        <f t="shared" si="31"/>
        <v/>
      </c>
      <c r="AE477" s="2" t="str">
        <f t="shared" si="31"/>
        <v/>
      </c>
      <c r="AF477" s="2" t="str">
        <f t="shared" si="31"/>
        <v/>
      </c>
      <c r="AG477" s="2" t="str">
        <f t="shared" si="33"/>
        <v/>
      </c>
      <c r="AH477" s="2" t="str">
        <f>IF(OR(AND(A477&lt;&gt;"",入力シート!Q483=1),AND(A477&lt;&gt;"",SUM(AD477:AF477)=0)),1,"")</f>
        <v/>
      </c>
      <c r="AI477" s="2" t="str">
        <f>IF(AND($AH477=1,入力シート!$AB483&lt;&gt;""),入力シート!$AB483,入力シート!$AA483)</f>
        <v/>
      </c>
      <c r="AU477" s="2" t="str">
        <f t="shared" si="34"/>
        <v/>
      </c>
    </row>
    <row r="478" spans="1:47" x14ac:dyDescent="0.4">
      <c r="A478" s="2" t="str">
        <f>IF(COUNTA(入力シート!$A484),入力シート!$A484,"")</f>
        <v/>
      </c>
      <c r="B478" s="2" t="str">
        <f>IF($A478="","",入力シート!$C484)</f>
        <v/>
      </c>
      <c r="C478" s="2" t="str">
        <f t="shared" si="32"/>
        <v/>
      </c>
      <c r="D478" s="2" t="str">
        <f>IF($A478="","",IF(入力シート!$E484=1,2,3))</f>
        <v/>
      </c>
      <c r="E478" s="2" t="str">
        <f>IF($A478="","",入力シート!$D484)</f>
        <v/>
      </c>
      <c r="F478" s="2" t="str">
        <f>IF(OR($A478="",入力シート!F484=""),"",入力シート!$F484)</f>
        <v/>
      </c>
      <c r="I478" s="2" t="str">
        <f>IF(OR($A478="",入力シート!H484=""),"",入力シート!$H484)</f>
        <v/>
      </c>
      <c r="J478" s="2" t="str">
        <f>IF(AND($A478&lt;&gt;"",入力シート!$B484&lt;&gt;""),入力シート!$B484,"")</f>
        <v/>
      </c>
      <c r="N478" s="2" t="str">
        <f>IF(AND($A478&lt;&gt;"",入力シート!$J484&lt;&gt;""),入力シート!$J484,"")</f>
        <v/>
      </c>
      <c r="O478" s="2" t="str">
        <f>IF(AND($A478&lt;&gt;"",入力シート!$K484&lt;&gt;""),入力シート!$K484,"")</f>
        <v/>
      </c>
      <c r="P478" s="2" t="str">
        <f>IF(AND($A478&lt;&gt;"",入力シート!$L484&lt;&gt;""),入力シート!$L484,"")</f>
        <v/>
      </c>
      <c r="Q478" s="2" t="str">
        <f>IF(AND($A478&lt;&gt;"",入力シート!$M484&lt;&gt;""),入力シート!$M484,"")</f>
        <v/>
      </c>
      <c r="R478" s="2" t="str">
        <f>IF(AND($A478&lt;&gt;"",入力シート!$N484&lt;&gt;""),入力シート!$N484,"")</f>
        <v/>
      </c>
      <c r="S478" s="2" t="str">
        <f>IF(AND($A478&lt;&gt;"",入力シート!$O484&lt;&gt;""),入力シート!$O484,"")</f>
        <v/>
      </c>
      <c r="T478" s="2" t="str">
        <f>IF(AND($A478&lt;&gt;"",入力シート!$P484&lt;&gt;""),入力シート!$P484,"")</f>
        <v/>
      </c>
      <c r="U478" s="22" t="str">
        <f>IF(AND(入力シート!S484&gt;0,入力シート!V484&gt;0,入力シート!Y484&gt;0),4,"")</f>
        <v/>
      </c>
      <c r="V478" s="22" t="str">
        <f>IF(AND(入力シート!S484&gt;0,入力シート!V484&gt;0,入力シート!Y484&gt;0),5,"")</f>
        <v/>
      </c>
      <c r="W478" s="22" t="str">
        <f>IF(AND(入力シート!S484&gt;0,入力シート!V484&gt;0,入力シート!Y484&gt;0),6,"")</f>
        <v/>
      </c>
      <c r="X478" s="22" t="str">
        <f>IF(AND(入力シート!S484&gt;0,入力シート!V484&gt;0,入力シート!Y484&gt;0),入力シート!S484,"")</f>
        <v/>
      </c>
      <c r="Y478" s="22" t="str">
        <f>IF(AND(入力シート!S484&gt;0,入力シート!$V484&gt;0,入力シート!Y484&gt;0),入力シート!$V484,"")</f>
        <v/>
      </c>
      <c r="Z478" s="22" t="str">
        <f>IF(AND(入力シート!S484&gt;0,入力シート!V484&gt;0,入力シート!$Y484&gt;0),入力シート!$Y484,"")</f>
        <v/>
      </c>
      <c r="AA478" s="22" t="str">
        <f>IF(AND(入力シート!S484&gt;0,入力シート!V484&gt;0,入力シート!Y484&gt;0),入力シート!T484,"")</f>
        <v/>
      </c>
      <c r="AB478" s="22" t="str">
        <f>IF(AND(入力シート!S484&gt;0,入力シート!V484&gt;0,入力シート!Y484&gt;0),入力シート!$W484,"")</f>
        <v/>
      </c>
      <c r="AC478" s="22" t="str">
        <f>IF(AND(入力シート!S484&gt;0,入力シート!V484&gt;0,入力シート!Y484&gt;0),入力シート!$Z484,"")</f>
        <v/>
      </c>
      <c r="AD478" s="2" t="str">
        <f t="shared" si="31"/>
        <v/>
      </c>
      <c r="AE478" s="2" t="str">
        <f t="shared" si="31"/>
        <v/>
      </c>
      <c r="AF478" s="2" t="str">
        <f t="shared" si="31"/>
        <v/>
      </c>
      <c r="AG478" s="2" t="str">
        <f t="shared" si="33"/>
        <v/>
      </c>
      <c r="AH478" s="2" t="str">
        <f>IF(OR(AND(A478&lt;&gt;"",入力シート!Q484=1),AND(A478&lt;&gt;"",SUM(AD478:AF478)=0)),1,"")</f>
        <v/>
      </c>
      <c r="AI478" s="2" t="str">
        <f>IF(AND($AH478=1,入力シート!$AB484&lt;&gt;""),入力シート!$AB484,入力シート!$AA484)</f>
        <v/>
      </c>
      <c r="AU478" s="2" t="str">
        <f t="shared" si="34"/>
        <v/>
      </c>
    </row>
    <row r="479" spans="1:47" x14ac:dyDescent="0.4">
      <c r="A479" s="2" t="str">
        <f>IF(COUNTA(入力シート!$A485),入力シート!$A485,"")</f>
        <v/>
      </c>
      <c r="B479" s="2" t="str">
        <f>IF($A479="","",入力シート!$C485)</f>
        <v/>
      </c>
      <c r="C479" s="2" t="str">
        <f t="shared" si="32"/>
        <v/>
      </c>
      <c r="D479" s="2" t="str">
        <f>IF($A479="","",IF(入力シート!$E485=1,2,3))</f>
        <v/>
      </c>
      <c r="E479" s="2" t="str">
        <f>IF($A479="","",入力シート!$D485)</f>
        <v/>
      </c>
      <c r="F479" s="2" t="str">
        <f>IF(OR($A479="",入力シート!F485=""),"",入力シート!$F485)</f>
        <v/>
      </c>
      <c r="I479" s="2" t="str">
        <f>IF(OR($A479="",入力シート!H485=""),"",入力シート!$H485)</f>
        <v/>
      </c>
      <c r="J479" s="2" t="str">
        <f>IF(AND($A479&lt;&gt;"",入力シート!$B485&lt;&gt;""),入力シート!$B485,"")</f>
        <v/>
      </c>
      <c r="N479" s="2" t="str">
        <f>IF(AND($A479&lt;&gt;"",入力シート!$J485&lt;&gt;""),入力シート!$J485,"")</f>
        <v/>
      </c>
      <c r="O479" s="2" t="str">
        <f>IF(AND($A479&lt;&gt;"",入力シート!$K485&lt;&gt;""),入力シート!$K485,"")</f>
        <v/>
      </c>
      <c r="P479" s="2" t="str">
        <f>IF(AND($A479&lt;&gt;"",入力シート!$L485&lt;&gt;""),入力シート!$L485,"")</f>
        <v/>
      </c>
      <c r="Q479" s="2" t="str">
        <f>IF(AND($A479&lt;&gt;"",入力シート!$M485&lt;&gt;""),入力シート!$M485,"")</f>
        <v/>
      </c>
      <c r="R479" s="2" t="str">
        <f>IF(AND($A479&lt;&gt;"",入力シート!$N485&lt;&gt;""),入力シート!$N485,"")</f>
        <v/>
      </c>
      <c r="S479" s="2" t="str">
        <f>IF(AND($A479&lt;&gt;"",入力シート!$O485&lt;&gt;""),入力シート!$O485,"")</f>
        <v/>
      </c>
      <c r="T479" s="2" t="str">
        <f>IF(AND($A479&lt;&gt;"",入力シート!$P485&lt;&gt;""),入力シート!$P485,"")</f>
        <v/>
      </c>
      <c r="U479" s="22" t="str">
        <f>IF(AND(入力シート!S485&gt;0,入力シート!V485&gt;0,入力シート!Y485&gt;0),4,"")</f>
        <v/>
      </c>
      <c r="V479" s="22" t="str">
        <f>IF(AND(入力シート!S485&gt;0,入力シート!V485&gt;0,入力シート!Y485&gt;0),5,"")</f>
        <v/>
      </c>
      <c r="W479" s="22" t="str">
        <f>IF(AND(入力シート!S485&gt;0,入力シート!V485&gt;0,入力シート!Y485&gt;0),6,"")</f>
        <v/>
      </c>
      <c r="X479" s="22" t="str">
        <f>IF(AND(入力シート!S485&gt;0,入力シート!V485&gt;0,入力シート!Y485&gt;0),入力シート!S485,"")</f>
        <v/>
      </c>
      <c r="Y479" s="22" t="str">
        <f>IF(AND(入力シート!S485&gt;0,入力シート!$V485&gt;0,入力シート!Y485&gt;0),入力シート!$V485,"")</f>
        <v/>
      </c>
      <c r="Z479" s="22" t="str">
        <f>IF(AND(入力シート!S485&gt;0,入力シート!V485&gt;0,入力シート!$Y485&gt;0),入力シート!$Y485,"")</f>
        <v/>
      </c>
      <c r="AA479" s="22" t="str">
        <f>IF(AND(入力シート!S485&gt;0,入力シート!V485&gt;0,入力シート!Y485&gt;0),入力シート!T485,"")</f>
        <v/>
      </c>
      <c r="AB479" s="22" t="str">
        <f>IF(AND(入力シート!S485&gt;0,入力シート!V485&gt;0,入力シート!Y485&gt;0),入力シート!$W485,"")</f>
        <v/>
      </c>
      <c r="AC479" s="22" t="str">
        <f>IF(AND(入力シート!S485&gt;0,入力シート!V485&gt;0,入力シート!Y485&gt;0),入力シート!$Z485,"")</f>
        <v/>
      </c>
      <c r="AD479" s="2" t="str">
        <f t="shared" si="31"/>
        <v/>
      </c>
      <c r="AE479" s="2" t="str">
        <f t="shared" si="31"/>
        <v/>
      </c>
      <c r="AF479" s="2" t="str">
        <f t="shared" si="31"/>
        <v/>
      </c>
      <c r="AG479" s="2" t="str">
        <f t="shared" si="33"/>
        <v/>
      </c>
      <c r="AH479" s="2" t="str">
        <f>IF(OR(AND(A479&lt;&gt;"",入力シート!Q485=1),AND(A479&lt;&gt;"",SUM(AD479:AF479)=0)),1,"")</f>
        <v/>
      </c>
      <c r="AI479" s="2" t="str">
        <f>IF(AND($AH479=1,入力シート!$AB485&lt;&gt;""),入力シート!$AB485,入力シート!$AA485)</f>
        <v/>
      </c>
      <c r="AU479" s="2" t="str">
        <f t="shared" si="34"/>
        <v/>
      </c>
    </row>
    <row r="480" spans="1:47" x14ac:dyDescent="0.4">
      <c r="A480" s="2" t="str">
        <f>IF(COUNTA(入力シート!$A486),入力シート!$A486,"")</f>
        <v/>
      </c>
      <c r="B480" s="2" t="str">
        <f>IF($A480="","",入力シート!$C486)</f>
        <v/>
      </c>
      <c r="C480" s="2" t="str">
        <f t="shared" si="32"/>
        <v/>
      </c>
      <c r="D480" s="2" t="str">
        <f>IF($A480="","",IF(入力シート!$E486=1,2,3))</f>
        <v/>
      </c>
      <c r="E480" s="2" t="str">
        <f>IF($A480="","",入力シート!$D486)</f>
        <v/>
      </c>
      <c r="F480" s="2" t="str">
        <f>IF(OR($A480="",入力シート!F486=""),"",入力シート!$F486)</f>
        <v/>
      </c>
      <c r="I480" s="2" t="str">
        <f>IF(OR($A480="",入力シート!H486=""),"",入力シート!$H486)</f>
        <v/>
      </c>
      <c r="J480" s="2" t="str">
        <f>IF(AND($A480&lt;&gt;"",入力シート!$B486&lt;&gt;""),入力シート!$B486,"")</f>
        <v/>
      </c>
      <c r="N480" s="2" t="str">
        <f>IF(AND($A480&lt;&gt;"",入力シート!$J486&lt;&gt;""),入力シート!$J486,"")</f>
        <v/>
      </c>
      <c r="O480" s="2" t="str">
        <f>IF(AND($A480&lt;&gt;"",入力シート!$K486&lt;&gt;""),入力シート!$K486,"")</f>
        <v/>
      </c>
      <c r="P480" s="2" t="str">
        <f>IF(AND($A480&lt;&gt;"",入力シート!$L486&lt;&gt;""),入力シート!$L486,"")</f>
        <v/>
      </c>
      <c r="Q480" s="2" t="str">
        <f>IF(AND($A480&lt;&gt;"",入力シート!$M486&lt;&gt;""),入力シート!$M486,"")</f>
        <v/>
      </c>
      <c r="R480" s="2" t="str">
        <f>IF(AND($A480&lt;&gt;"",入力シート!$N486&lt;&gt;""),入力シート!$N486,"")</f>
        <v/>
      </c>
      <c r="S480" s="2" t="str">
        <f>IF(AND($A480&lt;&gt;"",入力シート!$O486&lt;&gt;""),入力シート!$O486,"")</f>
        <v/>
      </c>
      <c r="T480" s="2" t="str">
        <f>IF(AND($A480&lt;&gt;"",入力シート!$P486&lt;&gt;""),入力シート!$P486,"")</f>
        <v/>
      </c>
      <c r="U480" s="22" t="str">
        <f>IF(AND(入力シート!S486&gt;0,入力シート!V486&gt;0,入力シート!Y486&gt;0),4,"")</f>
        <v/>
      </c>
      <c r="V480" s="22" t="str">
        <f>IF(AND(入力シート!S486&gt;0,入力シート!V486&gt;0,入力シート!Y486&gt;0),5,"")</f>
        <v/>
      </c>
      <c r="W480" s="22" t="str">
        <f>IF(AND(入力シート!S486&gt;0,入力シート!V486&gt;0,入力シート!Y486&gt;0),6,"")</f>
        <v/>
      </c>
      <c r="X480" s="22" t="str">
        <f>IF(AND(入力シート!S486&gt;0,入力シート!V486&gt;0,入力シート!Y486&gt;0),入力シート!S486,"")</f>
        <v/>
      </c>
      <c r="Y480" s="22" t="str">
        <f>IF(AND(入力シート!S486&gt;0,入力シート!$V486&gt;0,入力シート!Y486&gt;0),入力シート!$V486,"")</f>
        <v/>
      </c>
      <c r="Z480" s="22" t="str">
        <f>IF(AND(入力シート!S486&gt;0,入力シート!V486&gt;0,入力シート!$Y486&gt;0),入力シート!$Y486,"")</f>
        <v/>
      </c>
      <c r="AA480" s="22" t="str">
        <f>IF(AND(入力シート!S486&gt;0,入力シート!V486&gt;0,入力シート!Y486&gt;0),入力シート!T486,"")</f>
        <v/>
      </c>
      <c r="AB480" s="22" t="str">
        <f>IF(AND(入力シート!S486&gt;0,入力シート!V486&gt;0,入力シート!Y486&gt;0),入力シート!$W486,"")</f>
        <v/>
      </c>
      <c r="AC480" s="22" t="str">
        <f>IF(AND(入力シート!S486&gt;0,入力シート!V486&gt;0,入力シート!Y486&gt;0),入力シート!$Z486,"")</f>
        <v/>
      </c>
      <c r="AD480" s="2" t="str">
        <f t="shared" si="31"/>
        <v/>
      </c>
      <c r="AE480" s="2" t="str">
        <f t="shared" si="31"/>
        <v/>
      </c>
      <c r="AF480" s="2" t="str">
        <f t="shared" si="31"/>
        <v/>
      </c>
      <c r="AG480" s="2" t="str">
        <f t="shared" si="33"/>
        <v/>
      </c>
      <c r="AH480" s="2" t="str">
        <f>IF(OR(AND(A480&lt;&gt;"",入力シート!Q486=1),AND(A480&lt;&gt;"",SUM(AD480:AF480)=0)),1,"")</f>
        <v/>
      </c>
      <c r="AI480" s="2" t="str">
        <f>IF(AND($AH480=1,入力シート!$AB486&lt;&gt;""),入力シート!$AB486,入力シート!$AA486)</f>
        <v/>
      </c>
      <c r="AU480" s="2" t="str">
        <f t="shared" si="34"/>
        <v/>
      </c>
    </row>
    <row r="481" spans="1:47" x14ac:dyDescent="0.4">
      <c r="A481" s="2" t="str">
        <f>IF(COUNTA(入力シート!$A487),入力シート!$A487,"")</f>
        <v/>
      </c>
      <c r="B481" s="2" t="str">
        <f>IF($A481="","",入力シート!$C487)</f>
        <v/>
      </c>
      <c r="C481" s="2" t="str">
        <f t="shared" si="32"/>
        <v/>
      </c>
      <c r="D481" s="2" t="str">
        <f>IF($A481="","",IF(入力シート!$E487=1,2,3))</f>
        <v/>
      </c>
      <c r="E481" s="2" t="str">
        <f>IF($A481="","",入力シート!$D487)</f>
        <v/>
      </c>
      <c r="F481" s="2" t="str">
        <f>IF(OR($A481="",入力シート!F487=""),"",入力シート!$F487)</f>
        <v/>
      </c>
      <c r="I481" s="2" t="str">
        <f>IF(OR($A481="",入力シート!H487=""),"",入力シート!$H487)</f>
        <v/>
      </c>
      <c r="J481" s="2" t="str">
        <f>IF(AND($A481&lt;&gt;"",入力シート!$B487&lt;&gt;""),入力シート!$B487,"")</f>
        <v/>
      </c>
      <c r="N481" s="2" t="str">
        <f>IF(AND($A481&lt;&gt;"",入力シート!$J487&lt;&gt;""),入力シート!$J487,"")</f>
        <v/>
      </c>
      <c r="O481" s="2" t="str">
        <f>IF(AND($A481&lt;&gt;"",入力シート!$K487&lt;&gt;""),入力シート!$K487,"")</f>
        <v/>
      </c>
      <c r="P481" s="2" t="str">
        <f>IF(AND($A481&lt;&gt;"",入力シート!$L487&lt;&gt;""),入力シート!$L487,"")</f>
        <v/>
      </c>
      <c r="Q481" s="2" t="str">
        <f>IF(AND($A481&lt;&gt;"",入力シート!$M487&lt;&gt;""),入力シート!$M487,"")</f>
        <v/>
      </c>
      <c r="R481" s="2" t="str">
        <f>IF(AND($A481&lt;&gt;"",入力シート!$N487&lt;&gt;""),入力シート!$N487,"")</f>
        <v/>
      </c>
      <c r="S481" s="2" t="str">
        <f>IF(AND($A481&lt;&gt;"",入力シート!$O487&lt;&gt;""),入力シート!$O487,"")</f>
        <v/>
      </c>
      <c r="T481" s="2" t="str">
        <f>IF(AND($A481&lt;&gt;"",入力シート!$P487&lt;&gt;""),入力シート!$P487,"")</f>
        <v/>
      </c>
      <c r="U481" s="22" t="str">
        <f>IF(AND(入力シート!S487&gt;0,入力シート!V487&gt;0,入力シート!Y487&gt;0),4,"")</f>
        <v/>
      </c>
      <c r="V481" s="22" t="str">
        <f>IF(AND(入力シート!S487&gt;0,入力シート!V487&gt;0,入力シート!Y487&gt;0),5,"")</f>
        <v/>
      </c>
      <c r="W481" s="22" t="str">
        <f>IF(AND(入力シート!S487&gt;0,入力シート!V487&gt;0,入力シート!Y487&gt;0),6,"")</f>
        <v/>
      </c>
      <c r="X481" s="22" t="str">
        <f>IF(AND(入力シート!S487&gt;0,入力シート!V487&gt;0,入力シート!Y487&gt;0),入力シート!S487,"")</f>
        <v/>
      </c>
      <c r="Y481" s="22" t="str">
        <f>IF(AND(入力シート!S487&gt;0,入力シート!$V487&gt;0,入力シート!Y487&gt;0),入力シート!$V487,"")</f>
        <v/>
      </c>
      <c r="Z481" s="22" t="str">
        <f>IF(AND(入力シート!S487&gt;0,入力シート!V487&gt;0,入力シート!$Y487&gt;0),入力シート!$Y487,"")</f>
        <v/>
      </c>
      <c r="AA481" s="22" t="str">
        <f>IF(AND(入力シート!S487&gt;0,入力シート!V487&gt;0,入力シート!Y487&gt;0),入力シート!T487,"")</f>
        <v/>
      </c>
      <c r="AB481" s="22" t="str">
        <f>IF(AND(入力シート!S487&gt;0,入力シート!V487&gt;0,入力シート!Y487&gt;0),入力シート!$W487,"")</f>
        <v/>
      </c>
      <c r="AC481" s="22" t="str">
        <f>IF(AND(入力シート!S487&gt;0,入力シート!V487&gt;0,入力シート!Y487&gt;0),入力シート!$Z487,"")</f>
        <v/>
      </c>
      <c r="AD481" s="2" t="str">
        <f t="shared" si="31"/>
        <v/>
      </c>
      <c r="AE481" s="2" t="str">
        <f t="shared" si="31"/>
        <v/>
      </c>
      <c r="AF481" s="2" t="str">
        <f t="shared" si="31"/>
        <v/>
      </c>
      <c r="AG481" s="2" t="str">
        <f t="shared" si="33"/>
        <v/>
      </c>
      <c r="AH481" s="2" t="str">
        <f>IF(OR(AND(A481&lt;&gt;"",入力シート!Q487=1),AND(A481&lt;&gt;"",SUM(AD481:AF481)=0)),1,"")</f>
        <v/>
      </c>
      <c r="AI481" s="2" t="str">
        <f>IF(AND($AH481=1,入力シート!$AB487&lt;&gt;""),入力シート!$AB487,入力シート!$AA487)</f>
        <v/>
      </c>
      <c r="AU481" s="2" t="str">
        <f t="shared" si="34"/>
        <v/>
      </c>
    </row>
    <row r="482" spans="1:47" x14ac:dyDescent="0.4">
      <c r="A482" s="2" t="str">
        <f>IF(COUNTA(入力シート!$A488),入力シート!$A488,"")</f>
        <v/>
      </c>
      <c r="B482" s="2" t="str">
        <f>IF($A482="","",入力シート!$C488)</f>
        <v/>
      </c>
      <c r="C482" s="2" t="str">
        <f t="shared" si="32"/>
        <v/>
      </c>
      <c r="D482" s="2" t="str">
        <f>IF($A482="","",IF(入力シート!$E488=1,2,3))</f>
        <v/>
      </c>
      <c r="E482" s="2" t="str">
        <f>IF($A482="","",入力シート!$D488)</f>
        <v/>
      </c>
      <c r="F482" s="2" t="str">
        <f>IF(OR($A482="",入力シート!F488=""),"",入力シート!$F488)</f>
        <v/>
      </c>
      <c r="I482" s="2" t="str">
        <f>IF(OR($A482="",入力シート!H488=""),"",入力シート!$H488)</f>
        <v/>
      </c>
      <c r="J482" s="2" t="str">
        <f>IF(AND($A482&lt;&gt;"",入力シート!$B488&lt;&gt;""),入力シート!$B488,"")</f>
        <v/>
      </c>
      <c r="N482" s="2" t="str">
        <f>IF(AND($A482&lt;&gt;"",入力シート!$J488&lt;&gt;""),入力シート!$J488,"")</f>
        <v/>
      </c>
      <c r="O482" s="2" t="str">
        <f>IF(AND($A482&lt;&gt;"",入力シート!$K488&lt;&gt;""),入力シート!$K488,"")</f>
        <v/>
      </c>
      <c r="P482" s="2" t="str">
        <f>IF(AND($A482&lt;&gt;"",入力シート!$L488&lt;&gt;""),入力シート!$L488,"")</f>
        <v/>
      </c>
      <c r="Q482" s="2" t="str">
        <f>IF(AND($A482&lt;&gt;"",入力シート!$M488&lt;&gt;""),入力シート!$M488,"")</f>
        <v/>
      </c>
      <c r="R482" s="2" t="str">
        <f>IF(AND($A482&lt;&gt;"",入力シート!$N488&lt;&gt;""),入力シート!$N488,"")</f>
        <v/>
      </c>
      <c r="S482" s="2" t="str">
        <f>IF(AND($A482&lt;&gt;"",入力シート!$O488&lt;&gt;""),入力シート!$O488,"")</f>
        <v/>
      </c>
      <c r="T482" s="2" t="str">
        <f>IF(AND($A482&lt;&gt;"",入力シート!$P488&lt;&gt;""),入力シート!$P488,"")</f>
        <v/>
      </c>
      <c r="U482" s="22" t="str">
        <f>IF(AND(入力シート!S488&gt;0,入力シート!V488&gt;0,入力シート!Y488&gt;0),4,"")</f>
        <v/>
      </c>
      <c r="V482" s="22" t="str">
        <f>IF(AND(入力シート!S488&gt;0,入力シート!V488&gt;0,入力シート!Y488&gt;0),5,"")</f>
        <v/>
      </c>
      <c r="W482" s="22" t="str">
        <f>IF(AND(入力シート!S488&gt;0,入力シート!V488&gt;0,入力シート!Y488&gt;0),6,"")</f>
        <v/>
      </c>
      <c r="X482" s="22" t="str">
        <f>IF(AND(入力シート!S488&gt;0,入力シート!V488&gt;0,入力シート!Y488&gt;0),入力シート!S488,"")</f>
        <v/>
      </c>
      <c r="Y482" s="22" t="str">
        <f>IF(AND(入力シート!S488&gt;0,入力シート!$V488&gt;0,入力シート!Y488&gt;0),入力シート!$V488,"")</f>
        <v/>
      </c>
      <c r="Z482" s="22" t="str">
        <f>IF(AND(入力シート!S488&gt;0,入力シート!V488&gt;0,入力シート!$Y488&gt;0),入力シート!$Y488,"")</f>
        <v/>
      </c>
      <c r="AA482" s="22" t="str">
        <f>IF(AND(入力シート!S488&gt;0,入力シート!V488&gt;0,入力シート!Y488&gt;0),入力シート!T488,"")</f>
        <v/>
      </c>
      <c r="AB482" s="22" t="str">
        <f>IF(AND(入力シート!S488&gt;0,入力シート!V488&gt;0,入力シート!Y488&gt;0),入力シート!$W488,"")</f>
        <v/>
      </c>
      <c r="AC482" s="22" t="str">
        <f>IF(AND(入力シート!S488&gt;0,入力シート!V488&gt;0,入力シート!Y488&gt;0),入力シート!$Z488,"")</f>
        <v/>
      </c>
      <c r="AD482" s="2" t="str">
        <f t="shared" si="31"/>
        <v/>
      </c>
      <c r="AE482" s="2" t="str">
        <f t="shared" si="31"/>
        <v/>
      </c>
      <c r="AF482" s="2" t="str">
        <f t="shared" si="31"/>
        <v/>
      </c>
      <c r="AG482" s="2" t="str">
        <f t="shared" si="33"/>
        <v/>
      </c>
      <c r="AH482" s="2" t="str">
        <f>IF(OR(AND(A482&lt;&gt;"",入力シート!Q488=1),AND(A482&lt;&gt;"",SUM(AD482:AF482)=0)),1,"")</f>
        <v/>
      </c>
      <c r="AI482" s="2" t="str">
        <f>IF(AND($AH482=1,入力シート!$AB488&lt;&gt;""),入力シート!$AB488,入力シート!$AA488)</f>
        <v/>
      </c>
      <c r="AU482" s="2" t="str">
        <f t="shared" si="34"/>
        <v/>
      </c>
    </row>
    <row r="483" spans="1:47" x14ac:dyDescent="0.4">
      <c r="A483" s="2" t="str">
        <f>IF(COUNTA(入力シート!$A489),入力シート!$A489,"")</f>
        <v/>
      </c>
      <c r="B483" s="2" t="str">
        <f>IF($A483="","",入力シート!$C489)</f>
        <v/>
      </c>
      <c r="C483" s="2" t="str">
        <f t="shared" si="32"/>
        <v/>
      </c>
      <c r="D483" s="2" t="str">
        <f>IF($A483="","",IF(入力シート!$E489=1,2,3))</f>
        <v/>
      </c>
      <c r="E483" s="2" t="str">
        <f>IF($A483="","",入力シート!$D489)</f>
        <v/>
      </c>
      <c r="F483" s="2" t="str">
        <f>IF(OR($A483="",入力シート!F489=""),"",入力シート!$F489)</f>
        <v/>
      </c>
      <c r="I483" s="2" t="str">
        <f>IF(OR($A483="",入力シート!H489=""),"",入力シート!$H489)</f>
        <v/>
      </c>
      <c r="J483" s="2" t="str">
        <f>IF(AND($A483&lt;&gt;"",入力シート!$B489&lt;&gt;""),入力シート!$B489,"")</f>
        <v/>
      </c>
      <c r="N483" s="2" t="str">
        <f>IF(AND($A483&lt;&gt;"",入力シート!$J489&lt;&gt;""),入力シート!$J489,"")</f>
        <v/>
      </c>
      <c r="O483" s="2" t="str">
        <f>IF(AND($A483&lt;&gt;"",入力シート!$K489&lt;&gt;""),入力シート!$K489,"")</f>
        <v/>
      </c>
      <c r="P483" s="2" t="str">
        <f>IF(AND($A483&lt;&gt;"",入力シート!$L489&lt;&gt;""),入力シート!$L489,"")</f>
        <v/>
      </c>
      <c r="Q483" s="2" t="str">
        <f>IF(AND($A483&lt;&gt;"",入力シート!$M489&lt;&gt;""),入力シート!$M489,"")</f>
        <v/>
      </c>
      <c r="R483" s="2" t="str">
        <f>IF(AND($A483&lt;&gt;"",入力シート!$N489&lt;&gt;""),入力シート!$N489,"")</f>
        <v/>
      </c>
      <c r="S483" s="2" t="str">
        <f>IF(AND($A483&lt;&gt;"",入力シート!$O489&lt;&gt;""),入力シート!$O489,"")</f>
        <v/>
      </c>
      <c r="T483" s="2" t="str">
        <f>IF(AND($A483&lt;&gt;"",入力シート!$P489&lt;&gt;""),入力シート!$P489,"")</f>
        <v/>
      </c>
      <c r="U483" s="22" t="str">
        <f>IF(AND(入力シート!S489&gt;0,入力シート!V489&gt;0,入力シート!Y489&gt;0),4,"")</f>
        <v/>
      </c>
      <c r="V483" s="22" t="str">
        <f>IF(AND(入力シート!S489&gt;0,入力シート!V489&gt;0,入力シート!Y489&gt;0),5,"")</f>
        <v/>
      </c>
      <c r="W483" s="22" t="str">
        <f>IF(AND(入力シート!S489&gt;0,入力シート!V489&gt;0,入力シート!Y489&gt;0),6,"")</f>
        <v/>
      </c>
      <c r="X483" s="22" t="str">
        <f>IF(AND(入力シート!S489&gt;0,入力シート!V489&gt;0,入力シート!Y489&gt;0),入力シート!S489,"")</f>
        <v/>
      </c>
      <c r="Y483" s="22" t="str">
        <f>IF(AND(入力シート!S489&gt;0,入力シート!$V489&gt;0,入力シート!Y489&gt;0),入力シート!$V489,"")</f>
        <v/>
      </c>
      <c r="Z483" s="22" t="str">
        <f>IF(AND(入力シート!S489&gt;0,入力シート!V489&gt;0,入力シート!$Y489&gt;0),入力シート!$Y489,"")</f>
        <v/>
      </c>
      <c r="AA483" s="22" t="str">
        <f>IF(AND(入力シート!S489&gt;0,入力シート!V489&gt;0,入力シート!Y489&gt;0),入力シート!T489,"")</f>
        <v/>
      </c>
      <c r="AB483" s="22" t="str">
        <f>IF(AND(入力シート!S489&gt;0,入力シート!V489&gt;0,入力シート!Y489&gt;0),入力シート!$W489,"")</f>
        <v/>
      </c>
      <c r="AC483" s="22" t="str">
        <f>IF(AND(入力シート!S489&gt;0,入力シート!V489&gt;0,入力シート!Y489&gt;0),入力シート!$Z489,"")</f>
        <v/>
      </c>
      <c r="AD483" s="2" t="str">
        <f t="shared" ref="AD483:AF491" si="35">IF(SUM(X483,AA483)&gt;0,SUM(X483,AA483),"")</f>
        <v/>
      </c>
      <c r="AE483" s="2" t="str">
        <f t="shared" si="35"/>
        <v/>
      </c>
      <c r="AF483" s="2" t="str">
        <f t="shared" si="35"/>
        <v/>
      </c>
      <c r="AG483" s="2" t="str">
        <f t="shared" si="33"/>
        <v/>
      </c>
      <c r="AH483" s="2" t="str">
        <f>IF(OR(AND(A483&lt;&gt;"",入力シート!Q489=1),AND(A483&lt;&gt;"",SUM(AD483:AF483)=0)),1,"")</f>
        <v/>
      </c>
      <c r="AI483" s="2" t="str">
        <f>IF(AND($AH483=1,入力シート!$AB489&lt;&gt;""),入力シート!$AB489,入力シート!$AA489)</f>
        <v/>
      </c>
      <c r="AU483" s="2" t="str">
        <f t="shared" si="34"/>
        <v/>
      </c>
    </row>
    <row r="484" spans="1:47" x14ac:dyDescent="0.4">
      <c r="A484" s="2" t="str">
        <f>IF(COUNTA(入力シート!$A490),入力シート!$A490,"")</f>
        <v/>
      </c>
      <c r="B484" s="2" t="str">
        <f>IF($A484="","",入力シート!$C490)</f>
        <v/>
      </c>
      <c r="C484" s="2" t="str">
        <f t="shared" si="32"/>
        <v/>
      </c>
      <c r="D484" s="2" t="str">
        <f>IF($A484="","",IF(入力シート!$E490=1,2,3))</f>
        <v/>
      </c>
      <c r="E484" s="2" t="str">
        <f>IF($A484="","",入力シート!$D490)</f>
        <v/>
      </c>
      <c r="F484" s="2" t="str">
        <f>IF(OR($A484="",入力シート!F490=""),"",入力シート!$F490)</f>
        <v/>
      </c>
      <c r="I484" s="2" t="str">
        <f>IF(OR($A484="",入力シート!H490=""),"",入力シート!$H490)</f>
        <v/>
      </c>
      <c r="J484" s="2" t="str">
        <f>IF(AND($A484&lt;&gt;"",入力シート!$B490&lt;&gt;""),入力シート!$B490,"")</f>
        <v/>
      </c>
      <c r="N484" s="2" t="str">
        <f>IF(AND($A484&lt;&gt;"",入力シート!$J490&lt;&gt;""),入力シート!$J490,"")</f>
        <v/>
      </c>
      <c r="O484" s="2" t="str">
        <f>IF(AND($A484&lt;&gt;"",入力シート!$K490&lt;&gt;""),入力シート!$K490,"")</f>
        <v/>
      </c>
      <c r="P484" s="2" t="str">
        <f>IF(AND($A484&lt;&gt;"",入力シート!$L490&lt;&gt;""),入力シート!$L490,"")</f>
        <v/>
      </c>
      <c r="Q484" s="2" t="str">
        <f>IF(AND($A484&lt;&gt;"",入力シート!$M490&lt;&gt;""),入力シート!$M490,"")</f>
        <v/>
      </c>
      <c r="R484" s="2" t="str">
        <f>IF(AND($A484&lt;&gt;"",入力シート!$N490&lt;&gt;""),入力シート!$N490,"")</f>
        <v/>
      </c>
      <c r="S484" s="2" t="str">
        <f>IF(AND($A484&lt;&gt;"",入力シート!$O490&lt;&gt;""),入力シート!$O490,"")</f>
        <v/>
      </c>
      <c r="T484" s="2" t="str">
        <f>IF(AND($A484&lt;&gt;"",入力シート!$P490&lt;&gt;""),入力シート!$P490,"")</f>
        <v/>
      </c>
      <c r="U484" s="22" t="str">
        <f>IF(AND(入力シート!S490&gt;0,入力シート!V490&gt;0,入力シート!Y490&gt;0),4,"")</f>
        <v/>
      </c>
      <c r="V484" s="22" t="str">
        <f>IF(AND(入力シート!S490&gt;0,入力シート!V490&gt;0,入力シート!Y490&gt;0),5,"")</f>
        <v/>
      </c>
      <c r="W484" s="22" t="str">
        <f>IF(AND(入力シート!S490&gt;0,入力シート!V490&gt;0,入力シート!Y490&gt;0),6,"")</f>
        <v/>
      </c>
      <c r="X484" s="22" t="str">
        <f>IF(AND(入力シート!S490&gt;0,入力シート!V490&gt;0,入力シート!Y490&gt;0),入力シート!S490,"")</f>
        <v/>
      </c>
      <c r="Y484" s="22" t="str">
        <f>IF(AND(入力シート!S490&gt;0,入力シート!$V490&gt;0,入力シート!Y490&gt;0),入力シート!$V490,"")</f>
        <v/>
      </c>
      <c r="Z484" s="22" t="str">
        <f>IF(AND(入力シート!S490&gt;0,入力シート!V490&gt;0,入力シート!$Y490&gt;0),入力シート!$Y490,"")</f>
        <v/>
      </c>
      <c r="AA484" s="22" t="str">
        <f>IF(AND(入力シート!S490&gt;0,入力シート!V490&gt;0,入力シート!Y490&gt;0),入力シート!T490,"")</f>
        <v/>
      </c>
      <c r="AB484" s="22" t="str">
        <f>IF(AND(入力シート!S490&gt;0,入力シート!V490&gt;0,入力シート!Y490&gt;0),入力シート!$W490,"")</f>
        <v/>
      </c>
      <c r="AC484" s="22" t="str">
        <f>IF(AND(入力シート!S490&gt;0,入力シート!V490&gt;0,入力シート!Y490&gt;0),入力シート!$Z490,"")</f>
        <v/>
      </c>
      <c r="AD484" s="2" t="str">
        <f t="shared" si="35"/>
        <v/>
      </c>
      <c r="AE484" s="2" t="str">
        <f t="shared" si="35"/>
        <v/>
      </c>
      <c r="AF484" s="2" t="str">
        <f t="shared" si="35"/>
        <v/>
      </c>
      <c r="AG484" s="2" t="str">
        <f t="shared" si="33"/>
        <v/>
      </c>
      <c r="AH484" s="2" t="str">
        <f>IF(OR(AND(A484&lt;&gt;"",入力シート!Q490=1),AND(A484&lt;&gt;"",SUM(AD484:AF484)=0)),1,"")</f>
        <v/>
      </c>
      <c r="AI484" s="2" t="str">
        <f>IF(AND($AH484=1,入力シート!$AB490&lt;&gt;""),入力シート!$AB490,入力シート!$AA490)</f>
        <v/>
      </c>
      <c r="AU484" s="2" t="str">
        <f t="shared" si="34"/>
        <v/>
      </c>
    </row>
    <row r="485" spans="1:47" x14ac:dyDescent="0.4">
      <c r="A485" s="2" t="str">
        <f>IF(COUNTA(入力シート!$A491),入力シート!$A491,"")</f>
        <v/>
      </c>
      <c r="B485" s="2" t="str">
        <f>IF($A485="","",入力シート!$C491)</f>
        <v/>
      </c>
      <c r="C485" s="2" t="str">
        <f t="shared" si="32"/>
        <v/>
      </c>
      <c r="D485" s="2" t="str">
        <f>IF($A485="","",IF(入力シート!$E491=1,2,3))</f>
        <v/>
      </c>
      <c r="E485" s="2" t="str">
        <f>IF($A485="","",入力シート!$D491)</f>
        <v/>
      </c>
      <c r="F485" s="2" t="str">
        <f>IF(OR($A485="",入力シート!F491=""),"",入力シート!$F491)</f>
        <v/>
      </c>
      <c r="I485" s="2" t="str">
        <f>IF(OR($A485="",入力シート!H491=""),"",入力シート!$H491)</f>
        <v/>
      </c>
      <c r="J485" s="2" t="str">
        <f>IF(AND($A485&lt;&gt;"",入力シート!$B491&lt;&gt;""),入力シート!$B491,"")</f>
        <v/>
      </c>
      <c r="N485" s="2" t="str">
        <f>IF(AND($A485&lt;&gt;"",入力シート!$J491&lt;&gt;""),入力シート!$J491,"")</f>
        <v/>
      </c>
      <c r="O485" s="2" t="str">
        <f>IF(AND($A485&lt;&gt;"",入力シート!$K491&lt;&gt;""),入力シート!$K491,"")</f>
        <v/>
      </c>
      <c r="P485" s="2" t="str">
        <f>IF(AND($A485&lt;&gt;"",入力シート!$L491&lt;&gt;""),入力シート!$L491,"")</f>
        <v/>
      </c>
      <c r="Q485" s="2" t="str">
        <f>IF(AND($A485&lt;&gt;"",入力シート!$M491&lt;&gt;""),入力シート!$M491,"")</f>
        <v/>
      </c>
      <c r="R485" s="2" t="str">
        <f>IF(AND($A485&lt;&gt;"",入力シート!$N491&lt;&gt;""),入力シート!$N491,"")</f>
        <v/>
      </c>
      <c r="S485" s="2" t="str">
        <f>IF(AND($A485&lt;&gt;"",入力シート!$O491&lt;&gt;""),入力シート!$O491,"")</f>
        <v/>
      </c>
      <c r="T485" s="2" t="str">
        <f>IF(AND($A485&lt;&gt;"",入力シート!$P491&lt;&gt;""),入力シート!$P491,"")</f>
        <v/>
      </c>
      <c r="U485" s="22" t="str">
        <f>IF(AND(入力シート!S491&gt;0,入力シート!V491&gt;0,入力シート!Y491&gt;0),4,"")</f>
        <v/>
      </c>
      <c r="V485" s="22" t="str">
        <f>IF(AND(入力シート!S491&gt;0,入力シート!V491&gt;0,入力シート!Y491&gt;0),5,"")</f>
        <v/>
      </c>
      <c r="W485" s="22" t="str">
        <f>IF(AND(入力シート!S491&gt;0,入力シート!V491&gt;0,入力シート!Y491&gt;0),6,"")</f>
        <v/>
      </c>
      <c r="X485" s="22" t="str">
        <f>IF(AND(入力シート!S491&gt;0,入力シート!V491&gt;0,入力シート!Y491&gt;0),入力シート!S491,"")</f>
        <v/>
      </c>
      <c r="Y485" s="22" t="str">
        <f>IF(AND(入力シート!S491&gt;0,入力シート!$V491&gt;0,入力シート!Y491&gt;0),入力シート!$V491,"")</f>
        <v/>
      </c>
      <c r="Z485" s="22" t="str">
        <f>IF(AND(入力シート!S491&gt;0,入力シート!V491&gt;0,入力シート!$Y491&gt;0),入力シート!$Y491,"")</f>
        <v/>
      </c>
      <c r="AA485" s="22" t="str">
        <f>IF(AND(入力シート!S491&gt;0,入力シート!V491&gt;0,入力シート!Y491&gt;0),入力シート!T491,"")</f>
        <v/>
      </c>
      <c r="AB485" s="22" t="str">
        <f>IF(AND(入力シート!S491&gt;0,入力シート!V491&gt;0,入力シート!Y491&gt;0),入力シート!$W491,"")</f>
        <v/>
      </c>
      <c r="AC485" s="22" t="str">
        <f>IF(AND(入力シート!S491&gt;0,入力シート!V491&gt;0,入力シート!Y491&gt;0),入力シート!$Z491,"")</f>
        <v/>
      </c>
      <c r="AD485" s="2" t="str">
        <f t="shared" si="35"/>
        <v/>
      </c>
      <c r="AE485" s="2" t="str">
        <f t="shared" si="35"/>
        <v/>
      </c>
      <c r="AF485" s="2" t="str">
        <f t="shared" si="35"/>
        <v/>
      </c>
      <c r="AG485" s="2" t="str">
        <f t="shared" si="33"/>
        <v/>
      </c>
      <c r="AH485" s="2" t="str">
        <f>IF(OR(AND(A485&lt;&gt;"",入力シート!Q491=1),AND(A485&lt;&gt;"",SUM(AD485:AF485)=0)),1,"")</f>
        <v/>
      </c>
      <c r="AI485" s="2" t="str">
        <f>IF(AND($AH485=1,入力シート!$AB491&lt;&gt;""),入力シート!$AB491,入力シート!$AA491)</f>
        <v/>
      </c>
      <c r="AU485" s="2" t="str">
        <f t="shared" si="34"/>
        <v/>
      </c>
    </row>
    <row r="486" spans="1:47" x14ac:dyDescent="0.4">
      <c r="A486" s="2" t="str">
        <f>IF(COUNTA(入力シート!$A492),入力シート!$A492,"")</f>
        <v/>
      </c>
      <c r="B486" s="2" t="str">
        <f>IF($A486="","",入力シート!$C492)</f>
        <v/>
      </c>
      <c r="C486" s="2" t="str">
        <f t="shared" si="32"/>
        <v/>
      </c>
      <c r="D486" s="2" t="str">
        <f>IF($A486="","",IF(入力シート!$E492=1,2,3))</f>
        <v/>
      </c>
      <c r="E486" s="2" t="str">
        <f>IF($A486="","",入力シート!$D492)</f>
        <v/>
      </c>
      <c r="F486" s="2" t="str">
        <f>IF(OR($A486="",入力シート!F492=""),"",入力シート!$F492)</f>
        <v/>
      </c>
      <c r="I486" s="2" t="str">
        <f>IF(OR($A486="",入力シート!H492=""),"",入力シート!$H492)</f>
        <v/>
      </c>
      <c r="J486" s="2" t="str">
        <f>IF(AND($A486&lt;&gt;"",入力シート!$B492&lt;&gt;""),入力シート!$B492,"")</f>
        <v/>
      </c>
      <c r="N486" s="2" t="str">
        <f>IF(AND($A486&lt;&gt;"",入力シート!$J492&lt;&gt;""),入力シート!$J492,"")</f>
        <v/>
      </c>
      <c r="O486" s="2" t="str">
        <f>IF(AND($A486&lt;&gt;"",入力シート!$K492&lt;&gt;""),入力シート!$K492,"")</f>
        <v/>
      </c>
      <c r="P486" s="2" t="str">
        <f>IF(AND($A486&lt;&gt;"",入力シート!$L492&lt;&gt;""),入力シート!$L492,"")</f>
        <v/>
      </c>
      <c r="Q486" s="2" t="str">
        <f>IF(AND($A486&lt;&gt;"",入力シート!$M492&lt;&gt;""),入力シート!$M492,"")</f>
        <v/>
      </c>
      <c r="R486" s="2" t="str">
        <f>IF(AND($A486&lt;&gt;"",入力シート!$N492&lt;&gt;""),入力シート!$N492,"")</f>
        <v/>
      </c>
      <c r="S486" s="2" t="str">
        <f>IF(AND($A486&lt;&gt;"",入力シート!$O492&lt;&gt;""),入力シート!$O492,"")</f>
        <v/>
      </c>
      <c r="T486" s="2" t="str">
        <f>IF(AND($A486&lt;&gt;"",入力シート!$P492&lt;&gt;""),入力シート!$P492,"")</f>
        <v/>
      </c>
      <c r="U486" s="22" t="str">
        <f>IF(AND(入力シート!S492&gt;0,入力シート!V492&gt;0,入力シート!Y492&gt;0),4,"")</f>
        <v/>
      </c>
      <c r="V486" s="22" t="str">
        <f>IF(AND(入力シート!S492&gt;0,入力シート!V492&gt;0,入力シート!Y492&gt;0),5,"")</f>
        <v/>
      </c>
      <c r="W486" s="22" t="str">
        <f>IF(AND(入力シート!S492&gt;0,入力シート!V492&gt;0,入力シート!Y492&gt;0),6,"")</f>
        <v/>
      </c>
      <c r="X486" s="22" t="str">
        <f>IF(AND(入力シート!S492&gt;0,入力シート!V492&gt;0,入力シート!Y492&gt;0),入力シート!S492,"")</f>
        <v/>
      </c>
      <c r="Y486" s="22" t="str">
        <f>IF(AND(入力シート!S492&gt;0,入力シート!$V492&gt;0,入力シート!Y492&gt;0),入力シート!$V492,"")</f>
        <v/>
      </c>
      <c r="Z486" s="22" t="str">
        <f>IF(AND(入力シート!S492&gt;0,入力シート!V492&gt;0,入力シート!$Y492&gt;0),入力シート!$Y492,"")</f>
        <v/>
      </c>
      <c r="AA486" s="22" t="str">
        <f>IF(AND(入力シート!S492&gt;0,入力シート!V492&gt;0,入力シート!Y492&gt;0),入力シート!T492,"")</f>
        <v/>
      </c>
      <c r="AB486" s="22" t="str">
        <f>IF(AND(入力シート!S492&gt;0,入力シート!V492&gt;0,入力シート!Y492&gt;0),入力シート!$W492,"")</f>
        <v/>
      </c>
      <c r="AC486" s="22" t="str">
        <f>IF(AND(入力シート!S492&gt;0,入力シート!V492&gt;0,入力シート!Y492&gt;0),入力シート!$Z492,"")</f>
        <v/>
      </c>
      <c r="AD486" s="2" t="str">
        <f t="shared" si="35"/>
        <v/>
      </c>
      <c r="AE486" s="2" t="str">
        <f t="shared" si="35"/>
        <v/>
      </c>
      <c r="AF486" s="2" t="str">
        <f t="shared" si="35"/>
        <v/>
      </c>
      <c r="AG486" s="2" t="str">
        <f t="shared" si="33"/>
        <v/>
      </c>
      <c r="AH486" s="2" t="str">
        <f>IF(OR(AND(A486&lt;&gt;"",入力シート!Q492=1),AND(A486&lt;&gt;"",SUM(AD486:AF486)=0)),1,"")</f>
        <v/>
      </c>
      <c r="AI486" s="2" t="str">
        <f>IF(AND($AH486=1,入力シート!$AB492&lt;&gt;""),入力シート!$AB492,入力シート!$AA492)</f>
        <v/>
      </c>
      <c r="AU486" s="2" t="str">
        <f t="shared" si="34"/>
        <v/>
      </c>
    </row>
    <row r="487" spans="1:47" x14ac:dyDescent="0.4">
      <c r="A487" s="2" t="str">
        <f>IF(COUNTA(入力シート!$A493),入力シート!$A493,"")</f>
        <v/>
      </c>
      <c r="B487" s="2" t="str">
        <f>IF($A487="","",入力シート!$C493)</f>
        <v/>
      </c>
      <c r="C487" s="2" t="str">
        <f t="shared" si="32"/>
        <v/>
      </c>
      <c r="D487" s="2" t="str">
        <f>IF($A487="","",IF(入力シート!$E493=1,2,3))</f>
        <v/>
      </c>
      <c r="E487" s="2" t="str">
        <f>IF($A487="","",入力シート!$D493)</f>
        <v/>
      </c>
      <c r="F487" s="2" t="str">
        <f>IF(OR($A487="",入力シート!F493=""),"",入力シート!$F493)</f>
        <v/>
      </c>
      <c r="I487" s="2" t="str">
        <f>IF(OR($A487="",入力シート!H493=""),"",入力シート!$H493)</f>
        <v/>
      </c>
      <c r="J487" s="2" t="str">
        <f>IF(AND($A487&lt;&gt;"",入力シート!$B493&lt;&gt;""),入力シート!$B493,"")</f>
        <v/>
      </c>
      <c r="N487" s="2" t="str">
        <f>IF(AND($A487&lt;&gt;"",入力シート!$J493&lt;&gt;""),入力シート!$J493,"")</f>
        <v/>
      </c>
      <c r="O487" s="2" t="str">
        <f>IF(AND($A487&lt;&gt;"",入力シート!$K493&lt;&gt;""),入力シート!$K493,"")</f>
        <v/>
      </c>
      <c r="P487" s="2" t="str">
        <f>IF(AND($A487&lt;&gt;"",入力シート!$L493&lt;&gt;""),入力シート!$L493,"")</f>
        <v/>
      </c>
      <c r="Q487" s="2" t="str">
        <f>IF(AND($A487&lt;&gt;"",入力シート!$M493&lt;&gt;""),入力シート!$M493,"")</f>
        <v/>
      </c>
      <c r="R487" s="2" t="str">
        <f>IF(AND($A487&lt;&gt;"",入力シート!$N493&lt;&gt;""),入力シート!$N493,"")</f>
        <v/>
      </c>
      <c r="S487" s="2" t="str">
        <f>IF(AND($A487&lt;&gt;"",入力シート!$O493&lt;&gt;""),入力シート!$O493,"")</f>
        <v/>
      </c>
      <c r="T487" s="2" t="str">
        <f>IF(AND($A487&lt;&gt;"",入力シート!$P493&lt;&gt;""),入力シート!$P493,"")</f>
        <v/>
      </c>
      <c r="U487" s="22" t="str">
        <f>IF(AND(入力シート!S493&gt;0,入力シート!V493&gt;0,入力シート!Y493&gt;0),4,"")</f>
        <v/>
      </c>
      <c r="V487" s="22" t="str">
        <f>IF(AND(入力シート!S493&gt;0,入力シート!V493&gt;0,入力シート!Y493&gt;0),5,"")</f>
        <v/>
      </c>
      <c r="W487" s="22" t="str">
        <f>IF(AND(入力シート!S493&gt;0,入力シート!V493&gt;0,入力シート!Y493&gt;0),6,"")</f>
        <v/>
      </c>
      <c r="X487" s="22" t="str">
        <f>IF(AND(入力シート!S493&gt;0,入力シート!V493&gt;0,入力シート!Y493&gt;0),入力シート!S493,"")</f>
        <v/>
      </c>
      <c r="Y487" s="22" t="str">
        <f>IF(AND(入力シート!S493&gt;0,入力シート!$V493&gt;0,入力シート!Y493&gt;0),入力シート!$V493,"")</f>
        <v/>
      </c>
      <c r="Z487" s="22" t="str">
        <f>IF(AND(入力シート!S493&gt;0,入力シート!V493&gt;0,入力シート!$Y493&gt;0),入力シート!$Y493,"")</f>
        <v/>
      </c>
      <c r="AA487" s="22" t="str">
        <f>IF(AND(入力シート!S493&gt;0,入力シート!V493&gt;0,入力シート!Y493&gt;0),入力シート!T493,"")</f>
        <v/>
      </c>
      <c r="AB487" s="22" t="str">
        <f>IF(AND(入力シート!S493&gt;0,入力シート!V493&gt;0,入力シート!Y493&gt;0),入力シート!$W493,"")</f>
        <v/>
      </c>
      <c r="AC487" s="22" t="str">
        <f>IF(AND(入力シート!S493&gt;0,入力シート!V493&gt;0,入力シート!Y493&gt;0),入力シート!$Z493,"")</f>
        <v/>
      </c>
      <c r="AD487" s="2" t="str">
        <f t="shared" si="35"/>
        <v/>
      </c>
      <c r="AE487" s="2" t="str">
        <f t="shared" si="35"/>
        <v/>
      </c>
      <c r="AF487" s="2" t="str">
        <f t="shared" si="35"/>
        <v/>
      </c>
      <c r="AG487" s="2" t="str">
        <f t="shared" si="33"/>
        <v/>
      </c>
      <c r="AH487" s="2" t="str">
        <f>IF(OR(AND(A487&lt;&gt;"",入力シート!Q493=1),AND(A487&lt;&gt;"",SUM(AD487:AF487)=0)),1,"")</f>
        <v/>
      </c>
      <c r="AI487" s="2" t="str">
        <f>IF(AND($AH487=1,入力シート!$AB493&lt;&gt;""),入力シート!$AB493,入力シート!$AA493)</f>
        <v/>
      </c>
      <c r="AU487" s="2" t="str">
        <f t="shared" si="34"/>
        <v/>
      </c>
    </row>
    <row r="488" spans="1:47" x14ac:dyDescent="0.4">
      <c r="A488" s="2" t="str">
        <f>IF(COUNTA(入力シート!$A494),入力シート!$A494,"")</f>
        <v/>
      </c>
      <c r="B488" s="2" t="str">
        <f>IF($A488="","",入力シート!$C494)</f>
        <v/>
      </c>
      <c r="C488" s="2" t="str">
        <f t="shared" si="32"/>
        <v/>
      </c>
      <c r="D488" s="2" t="str">
        <f>IF($A488="","",IF(入力シート!$E494=1,2,3))</f>
        <v/>
      </c>
      <c r="E488" s="2" t="str">
        <f>IF($A488="","",入力シート!$D494)</f>
        <v/>
      </c>
      <c r="F488" s="2" t="str">
        <f>IF(OR($A488="",入力シート!F494=""),"",入力シート!$F494)</f>
        <v/>
      </c>
      <c r="I488" s="2" t="str">
        <f>IF(OR($A488="",入力シート!H494=""),"",入力シート!$H494)</f>
        <v/>
      </c>
      <c r="J488" s="2" t="str">
        <f>IF(AND($A488&lt;&gt;"",入力シート!$B494&lt;&gt;""),入力シート!$B494,"")</f>
        <v/>
      </c>
      <c r="N488" s="2" t="str">
        <f>IF(AND($A488&lt;&gt;"",入力シート!$J494&lt;&gt;""),入力シート!$J494,"")</f>
        <v/>
      </c>
      <c r="O488" s="2" t="str">
        <f>IF(AND($A488&lt;&gt;"",入力シート!$K494&lt;&gt;""),入力シート!$K494,"")</f>
        <v/>
      </c>
      <c r="P488" s="2" t="str">
        <f>IF(AND($A488&lt;&gt;"",入力シート!$L494&lt;&gt;""),入力シート!$L494,"")</f>
        <v/>
      </c>
      <c r="Q488" s="2" t="str">
        <f>IF(AND($A488&lt;&gt;"",入力シート!$M494&lt;&gt;""),入力シート!$M494,"")</f>
        <v/>
      </c>
      <c r="R488" s="2" t="str">
        <f>IF(AND($A488&lt;&gt;"",入力シート!$N494&lt;&gt;""),入力シート!$N494,"")</f>
        <v/>
      </c>
      <c r="S488" s="2" t="str">
        <f>IF(AND($A488&lt;&gt;"",入力シート!$O494&lt;&gt;""),入力シート!$O494,"")</f>
        <v/>
      </c>
      <c r="T488" s="2" t="str">
        <f>IF(AND($A488&lt;&gt;"",入力シート!$P494&lt;&gt;""),入力シート!$P494,"")</f>
        <v/>
      </c>
      <c r="U488" s="22" t="str">
        <f>IF(AND(入力シート!S494&gt;0,入力シート!V494&gt;0,入力シート!Y494&gt;0),4,"")</f>
        <v/>
      </c>
      <c r="V488" s="22" t="str">
        <f>IF(AND(入力シート!S494&gt;0,入力シート!V494&gt;0,入力シート!Y494&gt;0),5,"")</f>
        <v/>
      </c>
      <c r="W488" s="22" t="str">
        <f>IF(AND(入力シート!S494&gt;0,入力シート!V494&gt;0,入力シート!Y494&gt;0),6,"")</f>
        <v/>
      </c>
      <c r="X488" s="22" t="str">
        <f>IF(AND(入力シート!S494&gt;0,入力シート!V494&gt;0,入力シート!Y494&gt;0),入力シート!S494,"")</f>
        <v/>
      </c>
      <c r="Y488" s="22" t="str">
        <f>IF(AND(入力シート!S494&gt;0,入力シート!$V494&gt;0,入力シート!Y494&gt;0),入力シート!$V494,"")</f>
        <v/>
      </c>
      <c r="Z488" s="22" t="str">
        <f>IF(AND(入力シート!S494&gt;0,入力シート!V494&gt;0,入力シート!$Y494&gt;0),入力シート!$Y494,"")</f>
        <v/>
      </c>
      <c r="AA488" s="22" t="str">
        <f>IF(AND(入力シート!S494&gt;0,入力シート!V494&gt;0,入力シート!Y494&gt;0),入力シート!T494,"")</f>
        <v/>
      </c>
      <c r="AB488" s="22" t="str">
        <f>IF(AND(入力シート!S494&gt;0,入力シート!V494&gt;0,入力シート!Y494&gt;0),入力シート!$W494,"")</f>
        <v/>
      </c>
      <c r="AC488" s="22" t="str">
        <f>IF(AND(入力シート!S494&gt;0,入力シート!V494&gt;0,入力シート!Y494&gt;0),入力シート!$Z494,"")</f>
        <v/>
      </c>
      <c r="AD488" s="2" t="str">
        <f t="shared" si="35"/>
        <v/>
      </c>
      <c r="AE488" s="2" t="str">
        <f t="shared" si="35"/>
        <v/>
      </c>
      <c r="AF488" s="2" t="str">
        <f t="shared" si="35"/>
        <v/>
      </c>
      <c r="AG488" s="2" t="str">
        <f t="shared" si="33"/>
        <v/>
      </c>
      <c r="AH488" s="2" t="str">
        <f>IF(OR(AND(A488&lt;&gt;"",入力シート!Q494=1),AND(A488&lt;&gt;"",SUM(AD488:AF488)=0)),1,"")</f>
        <v/>
      </c>
      <c r="AI488" s="2" t="str">
        <f>IF(AND($AH488=1,入力シート!$AB494&lt;&gt;""),入力シート!$AB494,入力シート!$AA494)</f>
        <v/>
      </c>
      <c r="AU488" s="2" t="str">
        <f t="shared" si="34"/>
        <v/>
      </c>
    </row>
    <row r="489" spans="1:47" x14ac:dyDescent="0.4">
      <c r="A489" s="2" t="str">
        <f>IF(COUNTA(入力シート!$A495),入力シート!$A495,"")</f>
        <v/>
      </c>
      <c r="B489" s="2" t="str">
        <f>IF($A489="","",入力シート!$C495)</f>
        <v/>
      </c>
      <c r="C489" s="2" t="str">
        <f t="shared" si="32"/>
        <v/>
      </c>
      <c r="D489" s="2" t="str">
        <f>IF($A489="","",IF(入力シート!$E495=1,2,3))</f>
        <v/>
      </c>
      <c r="E489" s="2" t="str">
        <f>IF($A489="","",入力シート!$D495)</f>
        <v/>
      </c>
      <c r="F489" s="2" t="str">
        <f>IF(OR($A489="",入力シート!F495=""),"",入力シート!$F495)</f>
        <v/>
      </c>
      <c r="I489" s="2" t="str">
        <f>IF(OR($A489="",入力シート!H495=""),"",入力シート!$H495)</f>
        <v/>
      </c>
      <c r="J489" s="2" t="str">
        <f>IF(AND($A489&lt;&gt;"",入力シート!$B495&lt;&gt;""),入力シート!$B495,"")</f>
        <v/>
      </c>
      <c r="N489" s="2" t="str">
        <f>IF(AND($A489&lt;&gt;"",入力シート!$J495&lt;&gt;""),入力シート!$J495,"")</f>
        <v/>
      </c>
      <c r="O489" s="2" t="str">
        <f>IF(AND($A489&lt;&gt;"",入力シート!$K495&lt;&gt;""),入力シート!$K495,"")</f>
        <v/>
      </c>
      <c r="P489" s="2" t="str">
        <f>IF(AND($A489&lt;&gt;"",入力シート!$L495&lt;&gt;""),入力シート!$L495,"")</f>
        <v/>
      </c>
      <c r="Q489" s="2" t="str">
        <f>IF(AND($A489&lt;&gt;"",入力シート!$M495&lt;&gt;""),入力シート!$M495,"")</f>
        <v/>
      </c>
      <c r="R489" s="2" t="str">
        <f>IF(AND($A489&lt;&gt;"",入力シート!$N495&lt;&gt;""),入力シート!$N495,"")</f>
        <v/>
      </c>
      <c r="S489" s="2" t="str">
        <f>IF(AND($A489&lt;&gt;"",入力シート!$O495&lt;&gt;""),入力シート!$O495,"")</f>
        <v/>
      </c>
      <c r="T489" s="2" t="str">
        <f>IF(AND($A489&lt;&gt;"",入力シート!$P495&lt;&gt;""),入力シート!$P495,"")</f>
        <v/>
      </c>
      <c r="U489" s="22" t="str">
        <f>IF(AND(入力シート!S495&gt;0,入力シート!V495&gt;0,入力シート!Y495&gt;0),4,"")</f>
        <v/>
      </c>
      <c r="V489" s="22" t="str">
        <f>IF(AND(入力シート!S495&gt;0,入力シート!V495&gt;0,入力シート!Y495&gt;0),5,"")</f>
        <v/>
      </c>
      <c r="W489" s="22" t="str">
        <f>IF(AND(入力シート!S495&gt;0,入力シート!V495&gt;0,入力シート!Y495&gt;0),6,"")</f>
        <v/>
      </c>
      <c r="X489" s="22" t="str">
        <f>IF(AND(入力シート!S495&gt;0,入力シート!V495&gt;0,入力シート!Y495&gt;0),入力シート!S495,"")</f>
        <v/>
      </c>
      <c r="Y489" s="22" t="str">
        <f>IF(AND(入力シート!S495&gt;0,入力シート!$V495&gt;0,入力シート!Y495&gt;0),入力シート!$V495,"")</f>
        <v/>
      </c>
      <c r="Z489" s="22" t="str">
        <f>IF(AND(入力シート!S495&gt;0,入力シート!V495&gt;0,入力シート!$Y495&gt;0),入力シート!$Y495,"")</f>
        <v/>
      </c>
      <c r="AA489" s="22" t="str">
        <f>IF(AND(入力シート!S495&gt;0,入力シート!V495&gt;0,入力シート!Y495&gt;0),入力シート!T495,"")</f>
        <v/>
      </c>
      <c r="AB489" s="22" t="str">
        <f>IF(AND(入力シート!S495&gt;0,入力シート!V495&gt;0,入力シート!Y495&gt;0),入力シート!$W495,"")</f>
        <v/>
      </c>
      <c r="AC489" s="22" t="str">
        <f>IF(AND(入力シート!S495&gt;0,入力シート!V495&gt;0,入力シート!Y495&gt;0),入力シート!$Z495,"")</f>
        <v/>
      </c>
      <c r="AD489" s="2" t="str">
        <f t="shared" si="35"/>
        <v/>
      </c>
      <c r="AE489" s="2" t="str">
        <f t="shared" si="35"/>
        <v/>
      </c>
      <c r="AF489" s="2" t="str">
        <f t="shared" si="35"/>
        <v/>
      </c>
      <c r="AG489" s="2" t="str">
        <f t="shared" si="33"/>
        <v/>
      </c>
      <c r="AH489" s="2" t="str">
        <f>IF(OR(AND(A489&lt;&gt;"",入力シート!Q495=1),AND(A489&lt;&gt;"",SUM(AD489:AF489)=0)),1,"")</f>
        <v/>
      </c>
      <c r="AI489" s="2" t="str">
        <f>IF(AND($AH489=1,入力シート!$AB495&lt;&gt;""),入力シート!$AB495,入力シート!$AA495)</f>
        <v/>
      </c>
      <c r="AU489" s="2" t="str">
        <f t="shared" si="34"/>
        <v/>
      </c>
    </row>
    <row r="490" spans="1:47" x14ac:dyDescent="0.4">
      <c r="A490" s="2" t="str">
        <f>IF(COUNTA(入力シート!$A496),入力シート!$A496,"")</f>
        <v/>
      </c>
      <c r="B490" s="2" t="str">
        <f>IF($A490="","",入力シート!$C496)</f>
        <v/>
      </c>
      <c r="C490" s="2" t="str">
        <f t="shared" si="32"/>
        <v/>
      </c>
      <c r="D490" s="2" t="str">
        <f>IF($A490="","",IF(入力シート!$E496=1,2,3))</f>
        <v/>
      </c>
      <c r="E490" s="2" t="str">
        <f>IF($A490="","",入力シート!$D496)</f>
        <v/>
      </c>
      <c r="F490" s="2" t="str">
        <f>IF(OR($A490="",入力シート!F496=""),"",入力シート!$F496)</f>
        <v/>
      </c>
      <c r="I490" s="2" t="str">
        <f>IF(OR($A490="",入力シート!H496=""),"",入力シート!$H496)</f>
        <v/>
      </c>
      <c r="J490" s="2" t="str">
        <f>IF(AND($A490&lt;&gt;"",入力シート!$B496&lt;&gt;""),入力シート!$B496,"")</f>
        <v/>
      </c>
      <c r="N490" s="2" t="str">
        <f>IF(AND($A490&lt;&gt;"",入力シート!$J496&lt;&gt;""),入力シート!$J496,"")</f>
        <v/>
      </c>
      <c r="O490" s="2" t="str">
        <f>IF(AND($A490&lt;&gt;"",入力シート!$K496&lt;&gt;""),入力シート!$K496,"")</f>
        <v/>
      </c>
      <c r="P490" s="2" t="str">
        <f>IF(AND($A490&lt;&gt;"",入力シート!$L496&lt;&gt;""),入力シート!$L496,"")</f>
        <v/>
      </c>
      <c r="Q490" s="2" t="str">
        <f>IF(AND($A490&lt;&gt;"",入力シート!$M496&lt;&gt;""),入力シート!$M496,"")</f>
        <v/>
      </c>
      <c r="R490" s="2" t="str">
        <f>IF(AND($A490&lt;&gt;"",入力シート!$N496&lt;&gt;""),入力シート!$N496,"")</f>
        <v/>
      </c>
      <c r="S490" s="2" t="str">
        <f>IF(AND($A490&lt;&gt;"",入力シート!$O496&lt;&gt;""),入力シート!$O496,"")</f>
        <v/>
      </c>
      <c r="T490" s="2" t="str">
        <f>IF(AND($A490&lt;&gt;"",入力シート!$P496&lt;&gt;""),入力シート!$P496,"")</f>
        <v/>
      </c>
      <c r="U490" s="22" t="str">
        <f>IF(AND(入力シート!S496&gt;0,入力シート!V496&gt;0,入力シート!Y496&gt;0),4,"")</f>
        <v/>
      </c>
      <c r="V490" s="22" t="str">
        <f>IF(AND(入力シート!S496&gt;0,入力シート!V496&gt;0,入力シート!Y496&gt;0),5,"")</f>
        <v/>
      </c>
      <c r="W490" s="22" t="str">
        <f>IF(AND(入力シート!S496&gt;0,入力シート!V496&gt;0,入力シート!Y496&gt;0),6,"")</f>
        <v/>
      </c>
      <c r="X490" s="22" t="str">
        <f>IF(AND(入力シート!S496&gt;0,入力シート!V496&gt;0,入力シート!Y496&gt;0),入力シート!S496,"")</f>
        <v/>
      </c>
      <c r="Y490" s="22" t="str">
        <f>IF(AND(入力シート!S496&gt;0,入力シート!$V496&gt;0,入力シート!Y496&gt;0),入力シート!$V496,"")</f>
        <v/>
      </c>
      <c r="Z490" s="22" t="str">
        <f>IF(AND(入力シート!S496&gt;0,入力シート!V496&gt;0,入力シート!$Y496&gt;0),入力シート!$Y496,"")</f>
        <v/>
      </c>
      <c r="AA490" s="22" t="str">
        <f>IF(AND(入力シート!S496&gt;0,入力シート!V496&gt;0,入力シート!Y496&gt;0),入力シート!T496,"")</f>
        <v/>
      </c>
      <c r="AB490" s="22" t="str">
        <f>IF(AND(入力シート!S496&gt;0,入力シート!V496&gt;0,入力シート!Y496&gt;0),入力シート!$W496,"")</f>
        <v/>
      </c>
      <c r="AC490" s="22" t="str">
        <f>IF(AND(入力シート!S496&gt;0,入力シート!V496&gt;0,入力シート!Y496&gt;0),入力シート!$Z496,"")</f>
        <v/>
      </c>
      <c r="AD490" s="2" t="str">
        <f t="shared" si="35"/>
        <v/>
      </c>
      <c r="AE490" s="2" t="str">
        <f t="shared" si="35"/>
        <v/>
      </c>
      <c r="AF490" s="2" t="str">
        <f t="shared" si="35"/>
        <v/>
      </c>
      <c r="AG490" s="2" t="str">
        <f t="shared" si="33"/>
        <v/>
      </c>
      <c r="AH490" s="2" t="str">
        <f>IF(OR(AND(A490&lt;&gt;"",入力シート!Q496=1),AND(A490&lt;&gt;"",SUM(AD490:AF490)=0)),1,"")</f>
        <v/>
      </c>
      <c r="AI490" s="2" t="str">
        <f>IF(AND($AH490=1,入力シート!$AB496&lt;&gt;""),入力シート!$AB496,入力シート!$AA496)</f>
        <v/>
      </c>
      <c r="AU490" s="2" t="str">
        <f t="shared" si="34"/>
        <v/>
      </c>
    </row>
    <row r="491" spans="1:47" ht="19.5" thickBot="1" x14ac:dyDescent="0.45">
      <c r="A491" s="62" t="str">
        <f>IF(COUNTA(入力シート!$A497),入力シート!$A497,"")</f>
        <v/>
      </c>
      <c r="B491" s="62" t="str">
        <f>IF($A491="","",入力シート!$C497)</f>
        <v/>
      </c>
      <c r="C491" s="62" t="str">
        <f t="shared" si="32"/>
        <v/>
      </c>
      <c r="D491" s="62" t="str">
        <f>IF($A491="","",IF(入力シート!$E497=1,2,3))</f>
        <v/>
      </c>
      <c r="E491" s="62" t="str">
        <f>IF($A491="","",入力シート!$D497)</f>
        <v/>
      </c>
      <c r="F491" s="62" t="str">
        <f>IF(OR($A491="",入力シート!F497=""),"",入力シート!$F497)</f>
        <v/>
      </c>
      <c r="G491" s="62"/>
      <c r="H491" s="62"/>
      <c r="I491" s="62" t="str">
        <f>IF(OR($A491="",入力シート!H497=""),"",入力シート!$H497)</f>
        <v/>
      </c>
      <c r="J491" s="62" t="str">
        <f>IF(AND($A491&lt;&gt;"",入力シート!$B497&lt;&gt;""),入力シート!$B497,"")</f>
        <v/>
      </c>
      <c r="K491" s="62"/>
      <c r="L491" s="62"/>
      <c r="M491" s="62"/>
      <c r="N491" s="62" t="str">
        <f>IF(AND($A491&lt;&gt;"",入力シート!$J497&lt;&gt;""),入力シート!$J497,"")</f>
        <v/>
      </c>
      <c r="O491" s="62" t="str">
        <f>IF(AND($A491&lt;&gt;"",入力シート!$K497&lt;&gt;""),入力シート!$K497,"")</f>
        <v/>
      </c>
      <c r="P491" s="62" t="str">
        <f>IF(AND($A491&lt;&gt;"",入力シート!$L497&lt;&gt;""),入力シート!$L497,"")</f>
        <v/>
      </c>
      <c r="Q491" s="62" t="str">
        <f>IF(AND($A491&lt;&gt;"",入力シート!$M497&lt;&gt;""),入力シート!$M497,"")</f>
        <v/>
      </c>
      <c r="R491" s="62" t="str">
        <f>IF(AND($A491&lt;&gt;"",入力シート!$N497&lt;&gt;""),入力シート!$N497,"")</f>
        <v/>
      </c>
      <c r="S491" s="62" t="str">
        <f>IF(AND($A491&lt;&gt;"",入力シート!$O497&lt;&gt;""),入力シート!$O497,"")</f>
        <v/>
      </c>
      <c r="T491" s="62" t="str">
        <f>IF(AND($A491&lt;&gt;"",入力シート!$P497&lt;&gt;""),入力シート!$P497,"")</f>
        <v/>
      </c>
      <c r="U491" s="63" t="str">
        <f>IF(AND(入力シート!S497&gt;0,入力シート!V497&gt;0,入力シート!Y497&gt;0),4,"")</f>
        <v/>
      </c>
      <c r="V491" s="63" t="str">
        <f>IF(AND(入力シート!S497&gt;0,入力シート!V497&gt;0,入力シート!Y497&gt;0),5,"")</f>
        <v/>
      </c>
      <c r="W491" s="63" t="str">
        <f>IF(AND(入力シート!S497&gt;0,入力シート!V497&gt;0,入力シート!Y497&gt;0),6,"")</f>
        <v/>
      </c>
      <c r="X491" s="63" t="str">
        <f>IF(AND(入力シート!S497&gt;0,入力シート!V497&gt;0,入力シート!Y497&gt;0),入力シート!S497,"")</f>
        <v/>
      </c>
      <c r="Y491" s="63" t="str">
        <f>IF(AND(入力シート!S497&gt;0,入力シート!$V497&gt;0,入力シート!Y497&gt;0),入力シート!$V497,"")</f>
        <v/>
      </c>
      <c r="Z491" s="63" t="str">
        <f>IF(AND(入力シート!S497&gt;0,入力シート!V497&gt;0,入力シート!$Y497&gt;0),入力シート!$Y497,"")</f>
        <v/>
      </c>
      <c r="AA491" s="63" t="str">
        <f>IF(AND(入力シート!S497&gt;0,入力シート!V497&gt;0,入力シート!Y497&gt;0),入力シート!T497,"")</f>
        <v/>
      </c>
      <c r="AB491" s="63" t="str">
        <f>IF(AND(入力シート!S497&gt;0,入力シート!V497&gt;0,入力シート!Y497&gt;0),入力シート!$W497,"")</f>
        <v/>
      </c>
      <c r="AC491" s="63" t="str">
        <f>IF(AND(入力シート!S497&gt;0,入力シート!V497&gt;0,入力シート!Y497&gt;0),入力シート!$Z497,"")</f>
        <v/>
      </c>
      <c r="AD491" s="62" t="str">
        <f t="shared" si="35"/>
        <v/>
      </c>
      <c r="AE491" s="62" t="str">
        <f t="shared" si="35"/>
        <v/>
      </c>
      <c r="AF491" s="62" t="str">
        <f t="shared" si="35"/>
        <v/>
      </c>
      <c r="AG491" s="62" t="str">
        <f t="shared" si="33"/>
        <v/>
      </c>
      <c r="AH491" s="62" t="str">
        <f>IF(OR(AND(A491&lt;&gt;"",入力シート!Q497=1),AND(A491&lt;&gt;"",SUM(AD491:AF491)=0)),1,"")</f>
        <v/>
      </c>
      <c r="AI491" s="62" t="str">
        <f>IF(AND($AH491=1,入力シート!$AB497&lt;&gt;""),入力シート!$AB497,入力シート!$AA497)</f>
        <v/>
      </c>
      <c r="AJ491" s="62"/>
      <c r="AK491" s="62"/>
      <c r="AL491" s="62"/>
      <c r="AM491" s="62"/>
      <c r="AN491" s="62"/>
      <c r="AO491" s="62"/>
      <c r="AP491" s="62"/>
      <c r="AQ491" s="62"/>
      <c r="AR491" s="62"/>
      <c r="AS491" s="62"/>
      <c r="AT491" s="62"/>
      <c r="AU491" s="62" t="str">
        <f t="shared" si="34"/>
        <v/>
      </c>
    </row>
  </sheetData>
  <sheetProtection algorithmName="SHA-512" hashValue="TSJQkZN0V1fjr3kloqLclhRXkT6WnhuBDIc9UXig8sVvHdjDbBNUTEkUZBBnaLAmoIAz+kZ3whvQIXKvjxDLzQ==" saltValue="EnccdL97NJxSDOhO1dfAjw==" spinCount="100000" sheet="1" objects="1" scenarios="1"/>
  <phoneticPr fontId="1"/>
  <conditionalFormatting sqref="M2:M97">
    <cfRule type="cellIs" dxfId="0" priority="2" operator="equal">
      <formula>99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zoomScale="80" zoomScaleNormal="80" workbookViewId="0"/>
  </sheetViews>
  <sheetFormatPr defaultRowHeight="18.75" x14ac:dyDescent="0.4"/>
  <sheetData>
    <row r="1" spans="1:9" x14ac:dyDescent="0.4">
      <c r="A1">
        <v>1</v>
      </c>
      <c r="B1">
        <v>53000</v>
      </c>
      <c r="C1">
        <v>63000</v>
      </c>
      <c r="D1">
        <v>1</v>
      </c>
      <c r="E1">
        <v>58</v>
      </c>
      <c r="F1">
        <v>1</v>
      </c>
      <c r="G1">
        <v>88</v>
      </c>
      <c r="H1">
        <v>1</v>
      </c>
      <c r="I1">
        <v>88</v>
      </c>
    </row>
    <row r="2" spans="1:9" x14ac:dyDescent="0.4">
      <c r="A2">
        <v>2</v>
      </c>
      <c r="B2">
        <v>63000</v>
      </c>
      <c r="C2">
        <v>73000</v>
      </c>
      <c r="D2">
        <v>2</v>
      </c>
      <c r="E2">
        <v>68</v>
      </c>
      <c r="F2">
        <v>1</v>
      </c>
      <c r="G2">
        <v>88</v>
      </c>
      <c r="H2">
        <v>1</v>
      </c>
      <c r="I2">
        <v>88</v>
      </c>
    </row>
    <row r="3" spans="1:9" x14ac:dyDescent="0.4">
      <c r="A3">
        <v>3</v>
      </c>
      <c r="B3">
        <v>73000</v>
      </c>
      <c r="C3">
        <v>83000</v>
      </c>
      <c r="D3">
        <v>3</v>
      </c>
      <c r="E3">
        <v>78</v>
      </c>
      <c r="F3">
        <v>1</v>
      </c>
      <c r="G3">
        <v>88</v>
      </c>
      <c r="H3">
        <v>1</v>
      </c>
      <c r="I3">
        <v>88</v>
      </c>
    </row>
    <row r="4" spans="1:9" x14ac:dyDescent="0.4">
      <c r="A4">
        <v>4</v>
      </c>
      <c r="B4">
        <v>83000</v>
      </c>
      <c r="C4">
        <v>93000</v>
      </c>
      <c r="D4">
        <v>4</v>
      </c>
      <c r="E4">
        <v>88</v>
      </c>
      <c r="F4">
        <v>1</v>
      </c>
      <c r="G4">
        <v>88</v>
      </c>
      <c r="H4">
        <v>1</v>
      </c>
      <c r="I4">
        <v>88</v>
      </c>
    </row>
    <row r="5" spans="1:9" x14ac:dyDescent="0.4">
      <c r="A5">
        <v>5</v>
      </c>
      <c r="B5">
        <v>93000</v>
      </c>
      <c r="C5">
        <v>101000</v>
      </c>
      <c r="D5">
        <v>5</v>
      </c>
      <c r="E5">
        <v>98</v>
      </c>
      <c r="F5">
        <v>2</v>
      </c>
      <c r="G5">
        <v>98</v>
      </c>
      <c r="H5">
        <v>2</v>
      </c>
      <c r="I5">
        <v>98</v>
      </c>
    </row>
    <row r="6" spans="1:9" x14ac:dyDescent="0.4">
      <c r="A6">
        <v>6</v>
      </c>
      <c r="B6">
        <v>101000</v>
      </c>
      <c r="C6">
        <v>107000</v>
      </c>
      <c r="D6">
        <v>6</v>
      </c>
      <c r="E6">
        <v>104</v>
      </c>
      <c r="F6">
        <v>3</v>
      </c>
      <c r="G6">
        <v>104</v>
      </c>
      <c r="H6">
        <v>3</v>
      </c>
      <c r="I6">
        <v>104</v>
      </c>
    </row>
    <row r="7" spans="1:9" x14ac:dyDescent="0.4">
      <c r="A7">
        <v>7</v>
      </c>
      <c r="B7">
        <v>107000</v>
      </c>
      <c r="C7">
        <v>114000</v>
      </c>
      <c r="D7">
        <v>7</v>
      </c>
      <c r="E7">
        <v>110</v>
      </c>
      <c r="F7">
        <v>4</v>
      </c>
      <c r="G7">
        <v>110</v>
      </c>
      <c r="H7">
        <v>4</v>
      </c>
      <c r="I7">
        <v>110</v>
      </c>
    </row>
    <row r="8" spans="1:9" x14ac:dyDescent="0.4">
      <c r="A8">
        <v>8</v>
      </c>
      <c r="B8">
        <v>114000</v>
      </c>
      <c r="C8">
        <v>122000</v>
      </c>
      <c r="D8">
        <v>8</v>
      </c>
      <c r="E8">
        <v>118</v>
      </c>
      <c r="F8">
        <v>5</v>
      </c>
      <c r="G8">
        <v>118</v>
      </c>
      <c r="H8">
        <v>5</v>
      </c>
      <c r="I8">
        <v>118</v>
      </c>
    </row>
    <row r="9" spans="1:9" x14ac:dyDescent="0.4">
      <c r="A9">
        <v>9</v>
      </c>
      <c r="B9">
        <v>122000</v>
      </c>
      <c r="C9">
        <v>130000</v>
      </c>
      <c r="D9">
        <v>9</v>
      </c>
      <c r="E9">
        <v>126</v>
      </c>
      <c r="F9">
        <v>6</v>
      </c>
      <c r="G9">
        <v>126</v>
      </c>
      <c r="H9">
        <v>6</v>
      </c>
      <c r="I9">
        <v>126</v>
      </c>
    </row>
    <row r="10" spans="1:9" x14ac:dyDescent="0.4">
      <c r="A10">
        <v>10</v>
      </c>
      <c r="B10">
        <v>130000</v>
      </c>
      <c r="C10">
        <v>138000</v>
      </c>
      <c r="D10">
        <v>10</v>
      </c>
      <c r="E10">
        <v>134</v>
      </c>
      <c r="F10">
        <v>7</v>
      </c>
      <c r="G10">
        <v>134</v>
      </c>
      <c r="H10">
        <v>7</v>
      </c>
      <c r="I10">
        <v>134</v>
      </c>
    </row>
    <row r="11" spans="1:9" x14ac:dyDescent="0.4">
      <c r="A11">
        <v>11</v>
      </c>
      <c r="B11">
        <v>138000</v>
      </c>
      <c r="C11">
        <v>146000</v>
      </c>
      <c r="D11">
        <v>11</v>
      </c>
      <c r="E11">
        <v>142</v>
      </c>
      <c r="F11">
        <v>8</v>
      </c>
      <c r="G11">
        <v>142</v>
      </c>
      <c r="H11">
        <v>8</v>
      </c>
      <c r="I11">
        <v>142</v>
      </c>
    </row>
    <row r="12" spans="1:9" x14ac:dyDescent="0.4">
      <c r="A12">
        <v>12</v>
      </c>
      <c r="B12">
        <v>146000</v>
      </c>
      <c r="C12">
        <v>155000</v>
      </c>
      <c r="D12">
        <v>12</v>
      </c>
      <c r="E12">
        <v>150</v>
      </c>
      <c r="F12">
        <v>9</v>
      </c>
      <c r="G12">
        <v>150</v>
      </c>
      <c r="H12">
        <v>9</v>
      </c>
      <c r="I12">
        <v>150</v>
      </c>
    </row>
    <row r="13" spans="1:9" x14ac:dyDescent="0.4">
      <c r="A13">
        <v>13</v>
      </c>
      <c r="B13">
        <v>155000</v>
      </c>
      <c r="C13">
        <v>165000</v>
      </c>
      <c r="D13">
        <v>13</v>
      </c>
      <c r="E13">
        <v>160</v>
      </c>
      <c r="F13">
        <v>10</v>
      </c>
      <c r="G13">
        <v>160</v>
      </c>
      <c r="H13">
        <v>10</v>
      </c>
      <c r="I13">
        <v>160</v>
      </c>
    </row>
    <row r="14" spans="1:9" x14ac:dyDescent="0.4">
      <c r="A14">
        <v>14</v>
      </c>
      <c r="B14">
        <v>165000</v>
      </c>
      <c r="C14">
        <v>175000</v>
      </c>
      <c r="D14">
        <v>14</v>
      </c>
      <c r="E14">
        <v>170</v>
      </c>
      <c r="F14">
        <v>11</v>
      </c>
      <c r="G14">
        <v>170</v>
      </c>
      <c r="H14">
        <v>11</v>
      </c>
      <c r="I14">
        <v>170</v>
      </c>
    </row>
    <row r="15" spans="1:9" x14ac:dyDescent="0.4">
      <c r="A15">
        <v>15</v>
      </c>
      <c r="B15">
        <v>175000</v>
      </c>
      <c r="C15">
        <v>185000</v>
      </c>
      <c r="D15">
        <v>15</v>
      </c>
      <c r="E15">
        <v>180</v>
      </c>
      <c r="F15">
        <v>12</v>
      </c>
      <c r="G15">
        <v>180</v>
      </c>
      <c r="H15">
        <v>12</v>
      </c>
      <c r="I15">
        <v>180</v>
      </c>
    </row>
    <row r="16" spans="1:9" x14ac:dyDescent="0.4">
      <c r="A16">
        <v>16</v>
      </c>
      <c r="B16">
        <v>185000</v>
      </c>
      <c r="C16">
        <v>195000</v>
      </c>
      <c r="D16">
        <v>16</v>
      </c>
      <c r="E16">
        <v>190</v>
      </c>
      <c r="F16">
        <v>13</v>
      </c>
      <c r="G16">
        <v>190</v>
      </c>
      <c r="H16">
        <v>13</v>
      </c>
      <c r="I16">
        <v>190</v>
      </c>
    </row>
    <row r="17" spans="1:9" x14ac:dyDescent="0.4">
      <c r="A17">
        <v>17</v>
      </c>
      <c r="B17">
        <v>195000</v>
      </c>
      <c r="C17">
        <v>210000</v>
      </c>
      <c r="D17">
        <v>17</v>
      </c>
      <c r="E17">
        <v>200</v>
      </c>
      <c r="F17">
        <v>14</v>
      </c>
      <c r="G17">
        <v>200</v>
      </c>
      <c r="H17">
        <v>14</v>
      </c>
      <c r="I17">
        <v>200</v>
      </c>
    </row>
    <row r="18" spans="1:9" x14ac:dyDescent="0.4">
      <c r="A18">
        <v>18</v>
      </c>
      <c r="B18">
        <v>210000</v>
      </c>
      <c r="C18">
        <v>230000</v>
      </c>
      <c r="D18">
        <v>18</v>
      </c>
      <c r="E18">
        <v>220</v>
      </c>
      <c r="F18">
        <v>15</v>
      </c>
      <c r="G18">
        <v>220</v>
      </c>
      <c r="H18">
        <v>15</v>
      </c>
      <c r="I18">
        <v>220</v>
      </c>
    </row>
    <row r="19" spans="1:9" x14ac:dyDescent="0.4">
      <c r="A19">
        <v>19</v>
      </c>
      <c r="B19">
        <v>230000</v>
      </c>
      <c r="C19">
        <v>250000</v>
      </c>
      <c r="D19">
        <v>19</v>
      </c>
      <c r="E19">
        <v>240</v>
      </c>
      <c r="F19">
        <v>16</v>
      </c>
      <c r="G19">
        <v>240</v>
      </c>
      <c r="H19">
        <v>16</v>
      </c>
      <c r="I19">
        <v>240</v>
      </c>
    </row>
    <row r="20" spans="1:9" x14ac:dyDescent="0.4">
      <c r="A20">
        <v>20</v>
      </c>
      <c r="B20">
        <v>250000</v>
      </c>
      <c r="C20">
        <v>270000</v>
      </c>
      <c r="D20">
        <v>20</v>
      </c>
      <c r="E20">
        <v>260</v>
      </c>
      <c r="F20">
        <v>17</v>
      </c>
      <c r="G20">
        <v>260</v>
      </c>
      <c r="H20">
        <v>17</v>
      </c>
      <c r="I20">
        <v>260</v>
      </c>
    </row>
    <row r="21" spans="1:9" x14ac:dyDescent="0.4">
      <c r="A21">
        <v>21</v>
      </c>
      <c r="B21">
        <v>270000</v>
      </c>
      <c r="C21">
        <v>290000</v>
      </c>
      <c r="D21">
        <v>21</v>
      </c>
      <c r="E21">
        <v>280</v>
      </c>
      <c r="F21">
        <v>18</v>
      </c>
      <c r="G21">
        <v>280</v>
      </c>
      <c r="H21">
        <v>18</v>
      </c>
      <c r="I21">
        <v>280</v>
      </c>
    </row>
    <row r="22" spans="1:9" x14ac:dyDescent="0.4">
      <c r="A22">
        <v>22</v>
      </c>
      <c r="B22">
        <v>290000</v>
      </c>
      <c r="C22">
        <v>310000</v>
      </c>
      <c r="D22">
        <v>22</v>
      </c>
      <c r="E22">
        <v>300</v>
      </c>
      <c r="F22">
        <v>19</v>
      </c>
      <c r="G22">
        <v>300</v>
      </c>
      <c r="H22">
        <v>19</v>
      </c>
      <c r="I22">
        <v>300</v>
      </c>
    </row>
    <row r="23" spans="1:9" x14ac:dyDescent="0.4">
      <c r="A23">
        <v>23</v>
      </c>
      <c r="B23">
        <v>310000</v>
      </c>
      <c r="C23">
        <v>330000</v>
      </c>
      <c r="D23">
        <v>23</v>
      </c>
      <c r="E23">
        <v>320</v>
      </c>
      <c r="F23">
        <v>20</v>
      </c>
      <c r="G23">
        <v>320</v>
      </c>
      <c r="H23">
        <v>20</v>
      </c>
      <c r="I23">
        <v>320</v>
      </c>
    </row>
    <row r="24" spans="1:9" x14ac:dyDescent="0.4">
      <c r="A24">
        <v>24</v>
      </c>
      <c r="B24">
        <v>330000</v>
      </c>
      <c r="C24">
        <v>350000</v>
      </c>
      <c r="D24">
        <v>24</v>
      </c>
      <c r="E24">
        <v>340</v>
      </c>
      <c r="F24">
        <v>21</v>
      </c>
      <c r="G24">
        <v>340</v>
      </c>
      <c r="H24">
        <v>21</v>
      </c>
      <c r="I24">
        <v>340</v>
      </c>
    </row>
    <row r="25" spans="1:9" x14ac:dyDescent="0.4">
      <c r="A25">
        <v>25</v>
      </c>
      <c r="B25">
        <v>350000</v>
      </c>
      <c r="C25">
        <v>370000</v>
      </c>
      <c r="D25">
        <v>25</v>
      </c>
      <c r="E25">
        <v>360</v>
      </c>
      <c r="F25">
        <v>22</v>
      </c>
      <c r="G25">
        <v>360</v>
      </c>
      <c r="H25">
        <v>22</v>
      </c>
      <c r="I25">
        <v>360</v>
      </c>
    </row>
    <row r="26" spans="1:9" x14ac:dyDescent="0.4">
      <c r="A26">
        <v>26</v>
      </c>
      <c r="B26">
        <v>370000</v>
      </c>
      <c r="C26">
        <v>395000</v>
      </c>
      <c r="D26">
        <v>26</v>
      </c>
      <c r="E26">
        <v>380</v>
      </c>
      <c r="F26">
        <v>23</v>
      </c>
      <c r="G26">
        <v>380</v>
      </c>
      <c r="H26">
        <v>23</v>
      </c>
      <c r="I26">
        <v>380</v>
      </c>
    </row>
    <row r="27" spans="1:9" x14ac:dyDescent="0.4">
      <c r="A27">
        <v>27</v>
      </c>
      <c r="B27">
        <v>395000</v>
      </c>
      <c r="C27">
        <v>425000</v>
      </c>
      <c r="D27">
        <v>27</v>
      </c>
      <c r="E27">
        <v>410</v>
      </c>
      <c r="F27">
        <v>24</v>
      </c>
      <c r="G27">
        <v>410</v>
      </c>
      <c r="H27">
        <v>24</v>
      </c>
      <c r="I27">
        <v>410</v>
      </c>
    </row>
    <row r="28" spans="1:9" x14ac:dyDescent="0.4">
      <c r="A28">
        <v>28</v>
      </c>
      <c r="B28">
        <v>425000</v>
      </c>
      <c r="C28">
        <v>455000</v>
      </c>
      <c r="D28">
        <v>28</v>
      </c>
      <c r="E28">
        <v>440</v>
      </c>
      <c r="F28">
        <v>25</v>
      </c>
      <c r="G28">
        <v>440</v>
      </c>
      <c r="H28">
        <v>25</v>
      </c>
      <c r="I28">
        <v>440</v>
      </c>
    </row>
    <row r="29" spans="1:9" x14ac:dyDescent="0.4">
      <c r="A29">
        <v>29</v>
      </c>
      <c r="B29">
        <v>455000</v>
      </c>
      <c r="C29">
        <v>485000</v>
      </c>
      <c r="D29">
        <v>29</v>
      </c>
      <c r="E29">
        <v>470</v>
      </c>
      <c r="F29">
        <v>26</v>
      </c>
      <c r="G29">
        <v>470</v>
      </c>
      <c r="H29">
        <v>26</v>
      </c>
      <c r="I29">
        <v>470</v>
      </c>
    </row>
    <row r="30" spans="1:9" x14ac:dyDescent="0.4">
      <c r="A30">
        <v>30</v>
      </c>
      <c r="B30">
        <v>485000</v>
      </c>
      <c r="C30">
        <v>515000</v>
      </c>
      <c r="D30">
        <v>30</v>
      </c>
      <c r="E30">
        <v>500</v>
      </c>
      <c r="F30">
        <v>27</v>
      </c>
      <c r="G30">
        <v>500</v>
      </c>
      <c r="H30">
        <v>27</v>
      </c>
      <c r="I30">
        <v>500</v>
      </c>
    </row>
    <row r="31" spans="1:9" x14ac:dyDescent="0.4">
      <c r="A31">
        <v>31</v>
      </c>
      <c r="B31">
        <v>515000</v>
      </c>
      <c r="C31">
        <v>545000</v>
      </c>
      <c r="D31">
        <v>31</v>
      </c>
      <c r="E31">
        <v>530</v>
      </c>
      <c r="F31">
        <v>28</v>
      </c>
      <c r="G31">
        <v>530</v>
      </c>
      <c r="H31">
        <v>28</v>
      </c>
      <c r="I31">
        <v>530</v>
      </c>
    </row>
    <row r="32" spans="1:9" x14ac:dyDescent="0.4">
      <c r="A32">
        <v>32</v>
      </c>
      <c r="B32">
        <v>545000</v>
      </c>
      <c r="C32">
        <v>575000</v>
      </c>
      <c r="D32">
        <v>32</v>
      </c>
      <c r="E32">
        <v>560</v>
      </c>
      <c r="F32">
        <v>29</v>
      </c>
      <c r="G32">
        <v>560</v>
      </c>
      <c r="H32">
        <v>29</v>
      </c>
      <c r="I32">
        <v>560</v>
      </c>
    </row>
    <row r="33" spans="1:9" x14ac:dyDescent="0.4">
      <c r="A33">
        <v>33</v>
      </c>
      <c r="B33">
        <v>575000</v>
      </c>
      <c r="C33">
        <v>605000</v>
      </c>
      <c r="D33">
        <v>33</v>
      </c>
      <c r="E33">
        <v>590</v>
      </c>
      <c r="F33">
        <v>30</v>
      </c>
      <c r="G33">
        <v>590</v>
      </c>
      <c r="H33">
        <v>30</v>
      </c>
      <c r="I33">
        <v>590</v>
      </c>
    </row>
    <row r="34" spans="1:9" x14ac:dyDescent="0.4">
      <c r="A34">
        <v>34</v>
      </c>
      <c r="B34">
        <v>605000</v>
      </c>
      <c r="C34">
        <v>635000</v>
      </c>
      <c r="D34">
        <v>34</v>
      </c>
      <c r="E34">
        <v>620</v>
      </c>
      <c r="F34">
        <v>31</v>
      </c>
      <c r="G34">
        <v>620</v>
      </c>
      <c r="H34">
        <v>31</v>
      </c>
      <c r="I34">
        <v>620</v>
      </c>
    </row>
    <row r="35" spans="1:9" x14ac:dyDescent="0.4">
      <c r="A35">
        <v>35</v>
      </c>
      <c r="B35">
        <v>635000</v>
      </c>
      <c r="C35">
        <v>665000</v>
      </c>
      <c r="D35">
        <v>35</v>
      </c>
      <c r="E35">
        <v>650</v>
      </c>
      <c r="F35">
        <v>32</v>
      </c>
      <c r="G35">
        <v>650</v>
      </c>
      <c r="H35">
        <v>32</v>
      </c>
      <c r="I35">
        <v>650</v>
      </c>
    </row>
    <row r="36" spans="1:9" x14ac:dyDescent="0.4">
      <c r="A36">
        <v>36</v>
      </c>
      <c r="B36">
        <v>665000</v>
      </c>
      <c r="C36">
        <v>695000</v>
      </c>
      <c r="D36">
        <v>36</v>
      </c>
      <c r="E36">
        <v>680</v>
      </c>
      <c r="F36">
        <v>32</v>
      </c>
      <c r="G36">
        <v>650</v>
      </c>
      <c r="H36">
        <v>32</v>
      </c>
      <c r="I36">
        <v>650</v>
      </c>
    </row>
    <row r="37" spans="1:9" x14ac:dyDescent="0.4">
      <c r="A37">
        <v>37</v>
      </c>
      <c r="B37">
        <v>695000</v>
      </c>
      <c r="C37">
        <v>730000</v>
      </c>
      <c r="D37">
        <v>37</v>
      </c>
      <c r="E37">
        <v>710</v>
      </c>
      <c r="F37">
        <v>32</v>
      </c>
      <c r="G37">
        <v>650</v>
      </c>
      <c r="H37">
        <v>32</v>
      </c>
      <c r="I37">
        <v>650</v>
      </c>
    </row>
    <row r="38" spans="1:9" x14ac:dyDescent="0.4">
      <c r="A38">
        <v>38</v>
      </c>
      <c r="B38">
        <v>730000</v>
      </c>
      <c r="C38">
        <v>770000</v>
      </c>
      <c r="D38">
        <v>38</v>
      </c>
      <c r="E38">
        <v>750</v>
      </c>
      <c r="F38">
        <v>32</v>
      </c>
      <c r="G38">
        <v>650</v>
      </c>
      <c r="H38">
        <v>32</v>
      </c>
      <c r="I38">
        <v>650</v>
      </c>
    </row>
    <row r="39" spans="1:9" x14ac:dyDescent="0.4">
      <c r="A39">
        <v>39</v>
      </c>
      <c r="B39">
        <v>770000</v>
      </c>
      <c r="C39">
        <v>810000</v>
      </c>
      <c r="D39">
        <v>39</v>
      </c>
      <c r="E39">
        <v>790</v>
      </c>
      <c r="F39">
        <v>32</v>
      </c>
      <c r="G39">
        <v>650</v>
      </c>
      <c r="H39">
        <v>32</v>
      </c>
      <c r="I39">
        <v>650</v>
      </c>
    </row>
    <row r="40" spans="1:9" x14ac:dyDescent="0.4">
      <c r="A40">
        <v>40</v>
      </c>
      <c r="B40">
        <v>810000</v>
      </c>
      <c r="C40">
        <v>855000</v>
      </c>
      <c r="D40">
        <v>40</v>
      </c>
      <c r="E40">
        <v>830</v>
      </c>
      <c r="F40">
        <v>32</v>
      </c>
      <c r="G40">
        <v>650</v>
      </c>
      <c r="H40">
        <v>32</v>
      </c>
      <c r="I40">
        <v>650</v>
      </c>
    </row>
    <row r="41" spans="1:9" x14ac:dyDescent="0.4">
      <c r="A41">
        <v>41</v>
      </c>
      <c r="B41">
        <v>855000</v>
      </c>
      <c r="C41">
        <v>905000</v>
      </c>
      <c r="D41">
        <v>41</v>
      </c>
      <c r="E41">
        <v>880</v>
      </c>
      <c r="F41">
        <v>32</v>
      </c>
      <c r="G41">
        <v>650</v>
      </c>
      <c r="H41">
        <v>32</v>
      </c>
      <c r="I41">
        <v>650</v>
      </c>
    </row>
    <row r="42" spans="1:9" x14ac:dyDescent="0.4">
      <c r="A42">
        <v>42</v>
      </c>
      <c r="B42">
        <v>905000</v>
      </c>
      <c r="C42">
        <v>955000</v>
      </c>
      <c r="D42">
        <v>42</v>
      </c>
      <c r="E42">
        <v>930</v>
      </c>
      <c r="F42">
        <v>32</v>
      </c>
      <c r="G42">
        <v>650</v>
      </c>
      <c r="H42">
        <v>32</v>
      </c>
      <c r="I42">
        <v>650</v>
      </c>
    </row>
    <row r="43" spans="1:9" x14ac:dyDescent="0.4">
      <c r="A43">
        <v>43</v>
      </c>
      <c r="B43">
        <v>955000</v>
      </c>
      <c r="C43">
        <v>1005000</v>
      </c>
      <c r="D43">
        <v>43</v>
      </c>
      <c r="E43">
        <v>980</v>
      </c>
      <c r="F43">
        <v>32</v>
      </c>
      <c r="G43">
        <v>650</v>
      </c>
      <c r="H43">
        <v>32</v>
      </c>
      <c r="I43">
        <v>650</v>
      </c>
    </row>
    <row r="44" spans="1:9" x14ac:dyDescent="0.4">
      <c r="A44">
        <v>44</v>
      </c>
      <c r="B44">
        <v>1005000</v>
      </c>
      <c r="C44">
        <v>1055000</v>
      </c>
      <c r="D44">
        <v>44</v>
      </c>
      <c r="E44">
        <v>1030</v>
      </c>
      <c r="F44">
        <v>32</v>
      </c>
      <c r="G44">
        <v>650</v>
      </c>
      <c r="H44">
        <v>32</v>
      </c>
      <c r="I44">
        <v>650</v>
      </c>
    </row>
    <row r="45" spans="1:9" x14ac:dyDescent="0.4">
      <c r="A45">
        <v>45</v>
      </c>
      <c r="B45">
        <v>1055000</v>
      </c>
      <c r="C45">
        <v>1115000</v>
      </c>
      <c r="D45">
        <v>45</v>
      </c>
      <c r="E45">
        <v>1090</v>
      </c>
      <c r="F45">
        <v>32</v>
      </c>
      <c r="G45">
        <v>650</v>
      </c>
      <c r="H45">
        <v>32</v>
      </c>
      <c r="I45">
        <v>650</v>
      </c>
    </row>
    <row r="46" spans="1:9" x14ac:dyDescent="0.4">
      <c r="A46">
        <v>46</v>
      </c>
      <c r="B46">
        <v>1115000</v>
      </c>
      <c r="C46">
        <v>1175000</v>
      </c>
      <c r="D46">
        <v>46</v>
      </c>
      <c r="E46">
        <v>1150</v>
      </c>
      <c r="F46">
        <v>32</v>
      </c>
      <c r="G46">
        <v>650</v>
      </c>
      <c r="H46">
        <v>32</v>
      </c>
      <c r="I46">
        <v>650</v>
      </c>
    </row>
    <row r="47" spans="1:9" x14ac:dyDescent="0.4">
      <c r="A47">
        <v>47</v>
      </c>
      <c r="B47">
        <v>1175000</v>
      </c>
      <c r="C47">
        <v>1235000</v>
      </c>
      <c r="D47">
        <v>47</v>
      </c>
      <c r="E47">
        <v>1210</v>
      </c>
      <c r="F47">
        <v>32</v>
      </c>
      <c r="G47">
        <v>650</v>
      </c>
      <c r="H47">
        <v>32</v>
      </c>
      <c r="I47">
        <v>650</v>
      </c>
    </row>
    <row r="48" spans="1:9" x14ac:dyDescent="0.4">
      <c r="A48">
        <v>48</v>
      </c>
      <c r="B48">
        <v>1235000</v>
      </c>
      <c r="C48">
        <v>1295000</v>
      </c>
      <c r="D48">
        <v>48</v>
      </c>
      <c r="E48">
        <v>1270</v>
      </c>
      <c r="F48">
        <v>32</v>
      </c>
      <c r="G48">
        <v>650</v>
      </c>
      <c r="H48">
        <v>32</v>
      </c>
      <c r="I48">
        <v>650</v>
      </c>
    </row>
    <row r="49" spans="1:9" x14ac:dyDescent="0.4">
      <c r="A49">
        <v>49</v>
      </c>
      <c r="B49">
        <v>1295000</v>
      </c>
      <c r="C49">
        <v>1355000</v>
      </c>
      <c r="D49">
        <v>49</v>
      </c>
      <c r="E49">
        <v>1330</v>
      </c>
      <c r="F49">
        <v>32</v>
      </c>
      <c r="G49">
        <v>650</v>
      </c>
      <c r="H49">
        <v>32</v>
      </c>
      <c r="I49">
        <v>650</v>
      </c>
    </row>
    <row r="50" spans="1:9" x14ac:dyDescent="0.4">
      <c r="A50">
        <v>50</v>
      </c>
      <c r="B50">
        <v>1355000</v>
      </c>
      <c r="C50">
        <v>1415000</v>
      </c>
      <c r="D50">
        <v>50</v>
      </c>
      <c r="E50">
        <v>1390</v>
      </c>
      <c r="F50">
        <v>32</v>
      </c>
      <c r="G50">
        <v>650</v>
      </c>
      <c r="H50">
        <v>32</v>
      </c>
      <c r="I50">
        <v>650</v>
      </c>
    </row>
  </sheetData>
  <sheetProtection algorithmName="SHA-512" hashValue="NipimhTctfy+sxIoFVBnccadwx8AB/IR1R99GXlMwEJ3Prg3+QKPpS1UL+r+Ayheg/9X4kPKB7eTdh1IC74hPQ==" saltValue="E9KaHqzt20Y3dIX2x1vxb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取込シート</vt:lpstr>
      <vt:lpstr>等級表</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User</cp:lastModifiedBy>
  <cp:lastPrinted>2023-05-29T06:23:22Z</cp:lastPrinted>
  <dcterms:created xsi:type="dcterms:W3CDTF">2023-01-27T01:54:13Z</dcterms:created>
  <dcterms:modified xsi:type="dcterms:W3CDTF">2024-05-15T00:06:38Z</dcterms:modified>
</cp:coreProperties>
</file>